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带量采购\2024年\20240724省医保局关于做好十六省（区）联盟集中带量采购中选结果挂网工作的函\公告\"/>
    </mc:Choice>
  </mc:AlternateContent>
  <xr:revisionPtr revIDLastSave="0" documentId="13_ncr:1_{C906C4E2-1C59-4754-B1EB-792FFC95B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Sheet1!$A$1:$N$26</definedName>
    <definedName name="_xlnm.Print_Titles" localSheetId="0">Sheet1!$1:$1</definedName>
  </definedNames>
  <calcPr calcId="18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" i="1"/>
</calcChain>
</file>

<file path=xl/sharedStrings.xml><?xml version="1.0" encoding="utf-8"?>
<sst xmlns="http://schemas.openxmlformats.org/spreadsheetml/2006/main" count="265" uniqueCount="123">
  <si>
    <t>剂型</t>
  </si>
  <si>
    <t>规格</t>
  </si>
  <si>
    <t>制剂单位</t>
  </si>
  <si>
    <t>包装单位</t>
  </si>
  <si>
    <t>批准文号</t>
  </si>
  <si>
    <t>中选价格（元）</t>
  </si>
  <si>
    <t>XA02BAF006B001010205791</t>
  </si>
  <si>
    <t>冻干粉针剂</t>
  </si>
  <si>
    <t>20mg</t>
  </si>
  <si>
    <t>瓶</t>
  </si>
  <si>
    <t>海南倍特药业有限公司</t>
  </si>
  <si>
    <t>国药准字H20058418</t>
  </si>
  <si>
    <t>XJ01CRP017B003010102296</t>
  </si>
  <si>
    <t>注射用哌拉西林钠舒巴坦钠</t>
  </si>
  <si>
    <t>注射剂(注射用无菌粉末)</t>
  </si>
  <si>
    <t>1.25g(含C23H27N5O7S 1.0g和C8H11NO5S 0.25g)</t>
  </si>
  <si>
    <t>盒</t>
  </si>
  <si>
    <t>四川制药制剂有限公司</t>
  </si>
  <si>
    <t>国药准字H20061108</t>
  </si>
  <si>
    <t>XJ01CRP017B003010202296</t>
  </si>
  <si>
    <t>XJ01CRP017B003020102297</t>
  </si>
  <si>
    <t>2.5g(含C23H27N5O7S 2.0g和C8H11NO5S 0.5g)</t>
  </si>
  <si>
    <t>国药准字H20093774</t>
  </si>
  <si>
    <t>XJ01GBN016B002010204451</t>
  </si>
  <si>
    <t>注射剂</t>
  </si>
  <si>
    <t>1ml:5万单位</t>
  </si>
  <si>
    <t>支</t>
  </si>
  <si>
    <t>安徽长江药业有限公司</t>
  </si>
  <si>
    <t>国药准字H20045550</t>
  </si>
  <si>
    <t>XN02BGL266B002010300326</t>
  </si>
  <si>
    <t>硫酸罗通定注射液</t>
  </si>
  <si>
    <t>注射液</t>
  </si>
  <si>
    <t>2ml:60mg</t>
  </si>
  <si>
    <t>广东新峰药业股份有限公司</t>
  </si>
  <si>
    <t>国药准字H44021994</t>
  </si>
  <si>
    <t>XN02BGL266B002010100326</t>
  </si>
  <si>
    <t>XN02BGL266B002020102994</t>
  </si>
  <si>
    <t>上海锦帝九州药业（安阳）有限公司</t>
  </si>
  <si>
    <t>国药准字H41021288</t>
  </si>
  <si>
    <t>XJ01DBT074B001010103009</t>
  </si>
  <si>
    <t>注射用头孢拉定</t>
  </si>
  <si>
    <t>0.5g</t>
  </si>
  <si>
    <t>郑州豫港之星制药有限公司</t>
  </si>
  <si>
    <t>国药准字H20043050</t>
  </si>
  <si>
    <t>XJ01DBT074B001030103009</t>
  </si>
  <si>
    <t>粉针剂</t>
  </si>
  <si>
    <t>1.5g</t>
  </si>
  <si>
    <t>国药准字H20043052</t>
  </si>
  <si>
    <t>XJ01DBT074B001020103009</t>
  </si>
  <si>
    <t>1g</t>
  </si>
  <si>
    <t>国药准字H20043051</t>
  </si>
  <si>
    <t>XJ01CRT036B001010100600</t>
  </si>
  <si>
    <t>1.6g(C15H16N2O6S2 1.5g与C8H9NO5 0.1g)</t>
  </si>
  <si>
    <t>珠海联邦制药股份有限公司中山分公司</t>
  </si>
  <si>
    <t>国药准字H20066853</t>
  </si>
  <si>
    <t>XJ05AXA011A001010401645</t>
  </si>
  <si>
    <t>薄膜衣片</t>
  </si>
  <si>
    <t>0.1g</t>
  </si>
  <si>
    <t>片</t>
  </si>
  <si>
    <t>江苏吴中医药集团有限公司苏州制药厂</t>
  </si>
  <si>
    <t>国药准字H20060723</t>
  </si>
  <si>
    <t>XA11CBW032X004010204052</t>
  </si>
  <si>
    <t>维生素AD滴剂</t>
  </si>
  <si>
    <t>口服滴剂</t>
  </si>
  <si>
    <t>VA1500IU:VD500IU</t>
  </si>
  <si>
    <t>粒</t>
  </si>
  <si>
    <t>青岛双鲸药业股份有限公司</t>
  </si>
  <si>
    <t>国药准字H37023926</t>
  </si>
  <si>
    <t>XA11CBW032X004010104052</t>
  </si>
  <si>
    <t>XA11CBW032X004020104052</t>
  </si>
  <si>
    <t>VA2000IU:VD700IU</t>
  </si>
  <si>
    <t>国药准字H37023927</t>
  </si>
  <si>
    <t>XA11CBW032X004020204052</t>
  </si>
  <si>
    <t>XN02BED158X004010100727</t>
  </si>
  <si>
    <t>30ml</t>
  </si>
  <si>
    <t>上海美优制药有限公司</t>
  </si>
  <si>
    <t>国药准字H31022913</t>
  </si>
  <si>
    <t>XJ01DDT073X006010100513</t>
  </si>
  <si>
    <t>头孢克肟干混悬剂</t>
  </si>
  <si>
    <t>干混悬剂</t>
  </si>
  <si>
    <t>袋</t>
  </si>
  <si>
    <t>深圳立健药业有限公司</t>
  </si>
  <si>
    <t>国药准字H20061202</t>
  </si>
  <si>
    <t>XJ01DDT073X006020200513</t>
  </si>
  <si>
    <t>1.0g:50mg</t>
  </si>
  <si>
    <t>国药准字H20041122</t>
  </si>
  <si>
    <t>XN06DAJ021B002010201833</t>
  </si>
  <si>
    <t>氢溴酸加兰他敏注射液</t>
  </si>
  <si>
    <t>1ml:2.5mg</t>
  </si>
  <si>
    <t>湖北民康制药有限公司</t>
  </si>
  <si>
    <t>国药准字H42021072</t>
  </si>
  <si>
    <t>XN06DAJ021B002040200808</t>
  </si>
  <si>
    <t>1ml:1mg</t>
  </si>
  <si>
    <t>上海旭东海普药业有限公司</t>
  </si>
  <si>
    <t>国药准字H31020672</t>
  </si>
  <si>
    <t>XN06DAJ021B002020100808</t>
  </si>
  <si>
    <t>国药准字H31020670</t>
  </si>
  <si>
    <t>XN06DAJ021B002020200808</t>
  </si>
  <si>
    <t>XN06DAJ021B002010100808</t>
  </si>
  <si>
    <t>1ml:5mg</t>
  </si>
  <si>
    <t>国药准字H31020671</t>
  </si>
  <si>
    <t>医保药品代码</t>
    <phoneticPr fontId="5" type="noConversion"/>
  </si>
  <si>
    <t>通用名</t>
    <phoneticPr fontId="5" type="noConversion"/>
  </si>
  <si>
    <t>包装数量</t>
    <phoneticPr fontId="5" type="noConversion"/>
  </si>
  <si>
    <t>包装材料</t>
    <phoneticPr fontId="5" type="noConversion"/>
  </si>
  <si>
    <t>药品属性</t>
    <phoneticPr fontId="5" type="noConversion"/>
  </si>
  <si>
    <t>生产企业</t>
    <phoneticPr fontId="5" type="noConversion"/>
  </si>
  <si>
    <t>申报企业</t>
    <phoneticPr fontId="5" type="noConversion"/>
  </si>
  <si>
    <t>对乙酰氨基酚滴剂</t>
    <phoneticPr fontId="5" type="noConversion"/>
  </si>
  <si>
    <t>非基药</t>
    <phoneticPr fontId="5" type="noConversion"/>
  </si>
  <si>
    <t>硫酸罗通定注射液</t>
    <phoneticPr fontId="5" type="noConversion"/>
  </si>
  <si>
    <t>硫酸奈替米星注射液</t>
    <phoneticPr fontId="5" type="noConversion"/>
  </si>
  <si>
    <t>氢溴酸加兰他敏注射液</t>
    <phoneticPr fontId="5" type="noConversion"/>
  </si>
  <si>
    <t>头孢克肟干混悬剂</t>
    <phoneticPr fontId="5" type="noConversion"/>
  </si>
  <si>
    <t>维生素AD滴剂</t>
    <phoneticPr fontId="5" type="noConversion"/>
  </si>
  <si>
    <t>盐酸阿比多尔片</t>
    <phoneticPr fontId="5" type="noConversion"/>
  </si>
  <si>
    <t>注射用法莫替丁</t>
    <phoneticPr fontId="5" type="noConversion"/>
  </si>
  <si>
    <t>基药</t>
    <phoneticPr fontId="5" type="noConversion"/>
  </si>
  <si>
    <t>注射用哌拉西林钠舒巴坦钠</t>
    <phoneticPr fontId="5" type="noConversion"/>
  </si>
  <si>
    <t>注射用替卡西林钠克拉维酸钾</t>
    <phoneticPr fontId="5" type="noConversion"/>
  </si>
  <si>
    <t>注射用头孢拉定</t>
    <phoneticPr fontId="5" type="noConversion"/>
  </si>
  <si>
    <t>原省补</t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</si>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</sst>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sz val="9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102;&#37327;&#37319;&#36141;\2024&#24180;\20240724&#30465;&#21307;&#20445;&#23616;&#20851;&#20110;&#20570;&#22909;&#21313;&#20845;&#30465;&#65288;&#21306;&#65289;&#32852;&#30431;&#38598;&#20013;&#24102;&#37327;&#37319;&#36141;&#20013;&#36873;&#32467;&#26524;&#25346;&#32593;&#24037;&#20316;&#30340;&#20989;\&#21313;&#20845;&#30465;&#20013;&#36873;&#33647;&#21697;&#65288;&#21305;&#37197;&#32467;&#26524;&#23002;&#26149;&#23431;&#65289;.xlsx" TargetMode="External"/><Relationship Id="rId1" Type="http://schemas.openxmlformats.org/officeDocument/2006/relationships/externalLinkPath" Target="/&#24102;&#37327;&#37319;&#36141;/2024&#24180;/20240724&#30465;&#21307;&#20445;&#23616;&#20851;&#20110;&#20570;&#22909;&#21313;&#20845;&#30465;&#65288;&#21306;&#65289;&#32852;&#30431;&#38598;&#20013;&#24102;&#37327;&#37319;&#36141;&#20013;&#36873;&#32467;&#26524;&#25346;&#32593;&#24037;&#20316;&#30340;&#20989;/&#21313;&#20845;&#30465;&#20013;&#36873;&#33647;&#21697;&#65288;&#21305;&#37197;&#32467;&#26524;&#23002;&#26149;&#2343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导出工作表"/>
    </sheetNames>
    <sheetDataSet>
      <sheetData sheetId="0">
        <row r="1">
          <cell r="C1" t="str">
            <v>药品医保代码</v>
          </cell>
          <cell r="D1" t="str">
            <v>产品名称</v>
          </cell>
          <cell r="E1" t="str">
            <v>剂型</v>
          </cell>
          <cell r="F1" t="str">
            <v>规格</v>
          </cell>
          <cell r="G1" t="str">
            <v>包装数量</v>
          </cell>
          <cell r="H1" t="str">
            <v>制剂单位</v>
          </cell>
          <cell r="I1" t="str">
            <v>包装单位</v>
          </cell>
          <cell r="J1" t="str">
            <v>企业</v>
          </cell>
          <cell r="K1" t="str">
            <v>批准文号</v>
          </cell>
          <cell r="L1" t="str">
            <v>中选价格</v>
          </cell>
          <cell r="M1" t="str">
            <v>项目名称</v>
          </cell>
          <cell r="N1" t="str">
            <v>包装材质</v>
          </cell>
        </row>
        <row r="2">
          <cell r="C2" t="str">
            <v>XA02BAF006B001010205791</v>
          </cell>
          <cell r="D2" t="str">
            <v>注射用法莫替丁</v>
          </cell>
          <cell r="E2" t="str">
            <v>冻干粉针剂</v>
          </cell>
          <cell r="F2" t="str">
            <v>20mg</v>
          </cell>
          <cell r="G2" t="str">
            <v>1</v>
          </cell>
          <cell r="H2" t="str">
            <v>瓶</v>
          </cell>
          <cell r="I2" t="str">
            <v>瓶</v>
          </cell>
          <cell r="J2" t="str">
            <v>海南倍特药业有限公司</v>
          </cell>
          <cell r="K2" t="str">
            <v>国药准字H20058418</v>
          </cell>
          <cell r="L2" t="str">
            <v>1.25</v>
          </cell>
          <cell r="M2" t="str">
            <v>十六省（区）联盟药品集中带量采购中选结果</v>
          </cell>
          <cell r="N2" t="str">
            <v>玻璃管制注射剂瓶</v>
          </cell>
        </row>
        <row r="3">
          <cell r="C3" t="str">
            <v>XJ01CRP017B003010102296</v>
          </cell>
          <cell r="D3" t="str">
            <v>注射用哌拉西林钠舒巴坦钠</v>
          </cell>
          <cell r="E3" t="str">
            <v>注射剂(注射用无菌粉末)</v>
          </cell>
          <cell r="F3" t="str">
            <v>1.25g(含C23H27N5O7S 1.0g和C8H11NO5S 0.25g)</v>
          </cell>
          <cell r="G3" t="str">
            <v>1</v>
          </cell>
          <cell r="H3" t="str">
            <v>瓶</v>
          </cell>
          <cell r="I3" t="str">
            <v>盒</v>
          </cell>
          <cell r="J3" t="str">
            <v>四川制药制剂有限公司</v>
          </cell>
          <cell r="K3" t="str">
            <v>国药准字H20061108</v>
          </cell>
          <cell r="L3" t="str">
            <v>2.48</v>
          </cell>
          <cell r="M3" t="str">
            <v>十六省（区）联盟药品集中带量采购中选结果</v>
          </cell>
          <cell r="N3" t="str">
            <v>钠钙玻璃膜制注射剂瓶、注射用无菌粉末用卤化丁基橡胶塞</v>
          </cell>
        </row>
        <row r="4">
          <cell r="C4" t="str">
            <v>XJ01CRP017B003010202296</v>
          </cell>
          <cell r="D4" t="str">
            <v>注射用哌拉西林钠舒巴坦钠</v>
          </cell>
          <cell r="E4" t="str">
            <v>注射剂(注射用无菌粉末)</v>
          </cell>
          <cell r="F4" t="str">
            <v>1.25g(含C23H27N5O7S 1.0g和C8H11NO5S 0.25g)</v>
          </cell>
          <cell r="G4" t="str">
            <v>10</v>
          </cell>
          <cell r="H4" t="str">
            <v>瓶</v>
          </cell>
          <cell r="I4" t="str">
            <v>盒</v>
          </cell>
          <cell r="J4" t="str">
            <v>四川制药制剂有限公司</v>
          </cell>
          <cell r="K4" t="str">
            <v>国药准字H20061108</v>
          </cell>
          <cell r="L4" t="str">
            <v>24.8</v>
          </cell>
          <cell r="M4" t="str">
            <v>十六省（区）联盟药品集中带量采购中选结果</v>
          </cell>
          <cell r="N4" t="str">
            <v>钠钙玻璃模制注射剂瓶、注射用无菌粉末用卤化丁基橡胶塞包装</v>
          </cell>
        </row>
        <row r="5">
          <cell r="C5" t="str">
            <v>XJ01CRP017B003020102297</v>
          </cell>
          <cell r="D5" t="str">
            <v>注射用哌拉西林钠舒巴坦钠</v>
          </cell>
          <cell r="E5" t="str">
            <v>注射剂(注射用无菌粉末)</v>
          </cell>
          <cell r="F5" t="str">
            <v>2.5g(含C23H27N5O7S 2.0g和C8H11NO5S 0.5g)</v>
          </cell>
          <cell r="G5" t="str">
            <v>10</v>
          </cell>
          <cell r="H5" t="str">
            <v>瓶</v>
          </cell>
          <cell r="I5" t="str">
            <v>盒</v>
          </cell>
          <cell r="J5" t="str">
            <v>四川制药制剂有限公司</v>
          </cell>
          <cell r="K5" t="str">
            <v>国药准字H20093774</v>
          </cell>
          <cell r="L5" t="str">
            <v>42.16</v>
          </cell>
          <cell r="M5" t="str">
            <v>十六省（区）联盟药品集中带量采购中选结果</v>
          </cell>
          <cell r="N5" t="str">
            <v>钠钙玻璃模制注射剂瓶、注射用无菌粉末用卤化丁基橡胶塞包装</v>
          </cell>
        </row>
        <row r="6">
          <cell r="C6" t="str">
            <v>XJ01GBN016B002010204451</v>
          </cell>
          <cell r="D6" t="str">
            <v>硫酸奈替米星注射液</v>
          </cell>
          <cell r="E6" t="str">
            <v>注射剂</v>
          </cell>
          <cell r="F6" t="str">
            <v>1ml:5万单位</v>
          </cell>
          <cell r="G6" t="str">
            <v>1</v>
          </cell>
          <cell r="H6" t="str">
            <v>支</v>
          </cell>
          <cell r="I6" t="str">
            <v>支</v>
          </cell>
          <cell r="J6" t="str">
            <v>安徽长江药业有限公司</v>
          </cell>
          <cell r="K6" t="str">
            <v>国药准字H20045550</v>
          </cell>
          <cell r="L6" t="str">
            <v>25</v>
          </cell>
          <cell r="M6" t="str">
            <v>十六省（区）联盟药品集中带量采购中选结果</v>
          </cell>
          <cell r="N6" t="str">
            <v>玻璃安瓿</v>
          </cell>
        </row>
        <row r="7">
          <cell r="C7" t="str">
            <v>XN02BGL266B002010300326</v>
          </cell>
          <cell r="D7" t="str">
            <v>硫酸罗通定注射液</v>
          </cell>
          <cell r="E7" t="str">
            <v>注射液</v>
          </cell>
          <cell r="F7" t="str">
            <v>2ml:60mg</v>
          </cell>
          <cell r="G7" t="str">
            <v>1</v>
          </cell>
          <cell r="H7" t="str">
            <v>支</v>
          </cell>
          <cell r="I7" t="str">
            <v>支</v>
          </cell>
          <cell r="J7" t="str">
            <v>广东新峰药业股份有限公司</v>
          </cell>
          <cell r="K7" t="str">
            <v>国药准字H44021994</v>
          </cell>
          <cell r="L7" t="str">
            <v>48</v>
          </cell>
          <cell r="M7" t="str">
            <v>十六省（区）联盟药品集中带量采购中选结果</v>
          </cell>
          <cell r="N7" t="str">
            <v>低硼硅玻璃安瓿包装</v>
          </cell>
        </row>
        <row r="8">
          <cell r="C8" t="str">
            <v>XN02BGL266B002010100326</v>
          </cell>
          <cell r="D8" t="str">
            <v>硫酸罗通定注射液</v>
          </cell>
          <cell r="E8" t="str">
            <v>注射液</v>
          </cell>
          <cell r="F8" t="str">
            <v>2ml:60mg</v>
          </cell>
          <cell r="G8" t="str">
            <v>10</v>
          </cell>
          <cell r="H8" t="str">
            <v>支</v>
          </cell>
          <cell r="I8" t="str">
            <v>盒</v>
          </cell>
          <cell r="J8" t="str">
            <v>广东新峰药业股份有限公司</v>
          </cell>
          <cell r="K8" t="str">
            <v>国药准字H44021994</v>
          </cell>
          <cell r="L8" t="str">
            <v>480</v>
          </cell>
          <cell r="M8" t="str">
            <v>十六省（区）联盟药品集中带量采购中选结果</v>
          </cell>
          <cell r="N8" t="str">
            <v>低硼硅玻璃安瓿包装</v>
          </cell>
        </row>
        <row r="9">
          <cell r="C9" t="str">
            <v>XN02BGL266B002020102994</v>
          </cell>
          <cell r="D9" t="str">
            <v>硫酸罗通定注射液</v>
          </cell>
          <cell r="E9" t="str">
            <v>注射剂</v>
          </cell>
          <cell r="F9" t="str">
            <v>2ml:60mg</v>
          </cell>
          <cell r="G9" t="str">
            <v>1</v>
          </cell>
          <cell r="H9" t="str">
            <v>支</v>
          </cell>
          <cell r="I9" t="str">
            <v>支</v>
          </cell>
          <cell r="J9" t="str">
            <v>上海锦帝九州药业（安阳）有限公司</v>
          </cell>
          <cell r="K9" t="str">
            <v>国药准字H41021288</v>
          </cell>
          <cell r="L9" t="str">
            <v>58</v>
          </cell>
          <cell r="M9" t="str">
            <v>十六省（区）联盟药品集中带量采购中选结果</v>
          </cell>
          <cell r="N9" t="str">
            <v>低硼硅玻璃安瓿</v>
          </cell>
        </row>
        <row r="10">
          <cell r="C10" t="str">
            <v>XJ01DBT074B001010103009</v>
          </cell>
          <cell r="D10" t="str">
            <v>注射用头孢拉定</v>
          </cell>
          <cell r="E10" t="str">
            <v>注射剂</v>
          </cell>
          <cell r="F10" t="str">
            <v>0.5g</v>
          </cell>
          <cell r="G10" t="str">
            <v>1</v>
          </cell>
          <cell r="H10" t="str">
            <v>支</v>
          </cell>
          <cell r="I10" t="str">
            <v>支</v>
          </cell>
          <cell r="J10" t="str">
            <v>郑州豫港之星制药有限公司</v>
          </cell>
          <cell r="K10" t="str">
            <v>国药准字H20043050</v>
          </cell>
          <cell r="L10" t="str">
            <v>9</v>
          </cell>
          <cell r="M10" t="str">
            <v>十六省（区）联盟药品集中带量采购中选结果</v>
          </cell>
          <cell r="N10" t="str">
            <v>钠钙玻璃模制注射剂瓶装</v>
          </cell>
        </row>
        <row r="11">
          <cell r="C11" t="str">
            <v>XJ01DBT074B001030103009</v>
          </cell>
          <cell r="D11" t="str">
            <v>注射用头孢拉定</v>
          </cell>
          <cell r="E11" t="str">
            <v>粉针剂</v>
          </cell>
          <cell r="F11" t="str">
            <v>1.5g</v>
          </cell>
          <cell r="G11" t="str">
            <v>1</v>
          </cell>
          <cell r="H11" t="str">
            <v>瓶</v>
          </cell>
          <cell r="I11" t="str">
            <v>瓶</v>
          </cell>
          <cell r="J11" t="str">
            <v>郑州豫港之星制药有限公司</v>
          </cell>
          <cell r="K11" t="str">
            <v>国药准字H20043052</v>
          </cell>
          <cell r="L11" t="str">
            <v>20.87</v>
          </cell>
          <cell r="M11" t="str">
            <v>十六省（区）联盟药品集中带量采购中选结果</v>
          </cell>
          <cell r="N11" t="str">
            <v>钠钙玻璃模制注射剂瓶装</v>
          </cell>
        </row>
        <row r="12">
          <cell r="C12" t="str">
            <v>XJ01DBT074B001020103009</v>
          </cell>
          <cell r="D12" t="str">
            <v>注射用头孢拉定</v>
          </cell>
          <cell r="E12" t="str">
            <v>注射剂</v>
          </cell>
          <cell r="F12" t="str">
            <v>1g</v>
          </cell>
          <cell r="G12" t="str">
            <v>1</v>
          </cell>
          <cell r="H12" t="str">
            <v>支</v>
          </cell>
          <cell r="I12" t="str">
            <v>盒</v>
          </cell>
          <cell r="J12" t="str">
            <v>郑州豫港之星制药有限公司</v>
          </cell>
          <cell r="K12" t="str">
            <v>国药准字H20043051</v>
          </cell>
          <cell r="L12" t="str">
            <v>15.3</v>
          </cell>
          <cell r="M12" t="str">
            <v>十六省（区）联盟药品集中带量采购中选结果</v>
          </cell>
          <cell r="N12" t="str">
            <v>钠钙玻璃模制注射剂瓶装</v>
          </cell>
        </row>
        <row r="13">
          <cell r="C13" t="str">
            <v>XJ01CRT036B001010100600</v>
          </cell>
          <cell r="D13" t="str">
            <v>注射用替卡西林钠克拉维酸钾</v>
          </cell>
          <cell r="E13" t="str">
            <v>注射剂</v>
          </cell>
          <cell r="F13" t="str">
            <v>1.6g(C15H16N2O6S2 1.5g与C8H9NO5 0.1g)</v>
          </cell>
          <cell r="G13" t="str">
            <v>10</v>
          </cell>
          <cell r="H13" t="str">
            <v>瓶</v>
          </cell>
          <cell r="I13" t="str">
            <v>盒</v>
          </cell>
          <cell r="J13" t="str">
            <v>珠海联邦制药股份有限公司中山分公司</v>
          </cell>
          <cell r="K13" t="str">
            <v>国药准字H20066853</v>
          </cell>
          <cell r="L13" t="str">
            <v>128</v>
          </cell>
          <cell r="M13" t="str">
            <v>十六省（区）联盟药品集中带量采购中选结果</v>
          </cell>
          <cell r="N13" t="str">
            <v>西林瓶装</v>
          </cell>
        </row>
        <row r="14">
          <cell r="C14" t="str">
            <v>XJ05AXA011A001010401645</v>
          </cell>
          <cell r="D14" t="str">
            <v>盐酸阿比多尔片</v>
          </cell>
          <cell r="E14" t="str">
            <v>薄膜衣片</v>
          </cell>
          <cell r="F14" t="str">
            <v>0.1g</v>
          </cell>
          <cell r="G14" t="str">
            <v>24</v>
          </cell>
          <cell r="H14" t="str">
            <v>片</v>
          </cell>
          <cell r="I14" t="str">
            <v>盒</v>
          </cell>
          <cell r="J14" t="str">
            <v>江苏吴中医药集团有限公司苏州制药厂</v>
          </cell>
          <cell r="K14" t="str">
            <v>国药准字H20060723</v>
          </cell>
          <cell r="L14" t="str">
            <v>17.52</v>
          </cell>
          <cell r="M14" t="str">
            <v>十六省（区）联盟药品集中带量采购中选结果</v>
          </cell>
          <cell r="N14" t="str">
            <v>铝塑包装</v>
          </cell>
        </row>
        <row r="15">
          <cell r="C15" t="str">
            <v>XA11CBW032X004010204052</v>
          </cell>
          <cell r="D15" t="str">
            <v>维生素AD滴剂</v>
          </cell>
          <cell r="E15" t="str">
            <v>口服滴剂</v>
          </cell>
          <cell r="F15" t="str">
            <v>VA1500IU:VD500IU</v>
          </cell>
          <cell r="G15" t="str">
            <v>30</v>
          </cell>
          <cell r="H15" t="str">
            <v>粒</v>
          </cell>
          <cell r="I15" t="str">
            <v>盒</v>
          </cell>
          <cell r="J15" t="str">
            <v>青岛双鲸药业股份有限公司</v>
          </cell>
          <cell r="K15" t="str">
            <v>国药准字H37023926</v>
          </cell>
          <cell r="L15" t="str">
            <v>2.33</v>
          </cell>
          <cell r="M15" t="str">
            <v>十六省（区）联盟药品集中带量采购中选结果</v>
          </cell>
          <cell r="N15" t="str">
            <v>铝塑包装</v>
          </cell>
        </row>
        <row r="16">
          <cell r="C16" t="str">
            <v>XA11CBW032X004010104052</v>
          </cell>
          <cell r="D16" t="str">
            <v>维生素AD滴剂</v>
          </cell>
          <cell r="E16" t="str">
            <v>口服滴剂</v>
          </cell>
          <cell r="F16" t="str">
            <v>VA1500IU:VD500IU</v>
          </cell>
          <cell r="G16" t="str">
            <v>50</v>
          </cell>
          <cell r="H16" t="str">
            <v>粒</v>
          </cell>
          <cell r="I16" t="str">
            <v>盒</v>
          </cell>
          <cell r="J16" t="str">
            <v>青岛双鲸药业股份有限公司</v>
          </cell>
          <cell r="K16" t="str">
            <v>国药准字H37023926</v>
          </cell>
          <cell r="L16" t="str">
            <v>3.45</v>
          </cell>
          <cell r="M16" t="str">
            <v>十六省（区）联盟药品集中带量采购中选结果</v>
          </cell>
          <cell r="N16" t="str">
            <v>铝塑</v>
          </cell>
        </row>
        <row r="17">
          <cell r="C17" t="str">
            <v>XA11CBW032X004020104052</v>
          </cell>
          <cell r="D17" t="str">
            <v>维生素AD滴剂</v>
          </cell>
          <cell r="E17" t="str">
            <v>口服滴剂</v>
          </cell>
          <cell r="F17" t="str">
            <v>VA2000IU:VD700IU</v>
          </cell>
          <cell r="G17" t="str">
            <v>30</v>
          </cell>
          <cell r="H17" t="str">
            <v>粒</v>
          </cell>
          <cell r="I17" t="str">
            <v>盒</v>
          </cell>
          <cell r="J17" t="str">
            <v>青岛双鲸药业股份有限公司</v>
          </cell>
          <cell r="K17" t="str">
            <v>国药准字H37023927</v>
          </cell>
          <cell r="L17" t="str">
            <v>2.94</v>
          </cell>
          <cell r="M17" t="str">
            <v>十六省（区）联盟药品集中带量采购中选结果</v>
          </cell>
          <cell r="N17" t="str">
            <v>铝塑包装</v>
          </cell>
        </row>
        <row r="18">
          <cell r="C18" t="str">
            <v>XA11CBW032X004020204052</v>
          </cell>
          <cell r="D18" t="str">
            <v>维生素AD滴剂</v>
          </cell>
          <cell r="E18" t="str">
            <v>口服滴剂</v>
          </cell>
          <cell r="F18" t="str">
            <v>VA2000IU:VD700IU</v>
          </cell>
          <cell r="G18" t="str">
            <v>50</v>
          </cell>
          <cell r="H18" t="str">
            <v>粒</v>
          </cell>
          <cell r="I18" t="str">
            <v>盒</v>
          </cell>
          <cell r="J18" t="str">
            <v>青岛双鲸药业股份有限公司</v>
          </cell>
          <cell r="K18" t="str">
            <v>国药准字H37023927</v>
          </cell>
          <cell r="L18" t="str">
            <v>4.34</v>
          </cell>
          <cell r="M18" t="str">
            <v>十六省（区）联盟药品集中带量采购中选结果</v>
          </cell>
          <cell r="N18" t="str">
            <v>铝塑包装</v>
          </cell>
        </row>
        <row r="19">
          <cell r="C19" t="str">
            <v>XN02BED158X004010100727</v>
          </cell>
          <cell r="D19" t="str">
            <v>对乙酰氨基酚滴剂</v>
          </cell>
          <cell r="E19" t="str">
            <v>口服滴剂</v>
          </cell>
          <cell r="F19" t="str">
            <v>30ml</v>
          </cell>
          <cell r="G19" t="str">
            <v>1</v>
          </cell>
          <cell r="H19" t="str">
            <v>瓶</v>
          </cell>
          <cell r="I19" t="str">
            <v>瓶</v>
          </cell>
          <cell r="J19" t="str">
            <v>上海美优制药有限公司</v>
          </cell>
          <cell r="K19" t="str">
            <v>国药准字H31022913</v>
          </cell>
          <cell r="L19" t="str">
            <v>4.6</v>
          </cell>
          <cell r="M19" t="str">
            <v>十六省（区）联盟药品集中带量采购中选结果</v>
          </cell>
          <cell r="N19" t="str">
            <v>聚丙烯瓶装</v>
          </cell>
        </row>
        <row r="20">
          <cell r="C20" t="str">
            <v>XJ01DDT073X006010100513</v>
          </cell>
          <cell r="D20" t="str">
            <v>头孢克肟干混悬剂</v>
          </cell>
          <cell r="E20" t="str">
            <v>干混悬剂</v>
          </cell>
          <cell r="F20" t="str">
            <v>0.1g</v>
          </cell>
          <cell r="G20" t="str">
            <v>6</v>
          </cell>
          <cell r="H20" t="str">
            <v>袋</v>
          </cell>
          <cell r="I20" t="str">
            <v>盒</v>
          </cell>
          <cell r="J20" t="str">
            <v>深圳立健药业有限公司</v>
          </cell>
          <cell r="K20" t="str">
            <v>国药准字H20061202</v>
          </cell>
          <cell r="L20" t="str">
            <v>11.37</v>
          </cell>
          <cell r="M20" t="str">
            <v>十六省（区）联盟药品集中带量采购中选结果</v>
          </cell>
          <cell r="N20" t="str">
            <v>铝箔包装</v>
          </cell>
        </row>
        <row r="21">
          <cell r="C21" t="str">
            <v>XJ01DDT073X006020200513</v>
          </cell>
          <cell r="D21" t="str">
            <v>头孢克肟干混悬剂</v>
          </cell>
          <cell r="E21" t="str">
            <v>干混悬剂</v>
          </cell>
          <cell r="F21" t="str">
            <v>1.0g:50mg</v>
          </cell>
          <cell r="G21" t="str">
            <v>12</v>
          </cell>
          <cell r="H21" t="str">
            <v>袋</v>
          </cell>
          <cell r="I21" t="str">
            <v>盒</v>
          </cell>
          <cell r="J21" t="str">
            <v>深圳立健药业有限公司</v>
          </cell>
          <cell r="K21" t="str">
            <v>国药准字H20041122</v>
          </cell>
          <cell r="L21" t="str">
            <v>13.38</v>
          </cell>
          <cell r="M21" t="str">
            <v>十六省（区）联盟药品集中带量采购中选结果</v>
          </cell>
          <cell r="N21" t="str">
            <v>铝箔袋装</v>
          </cell>
        </row>
        <row r="22">
          <cell r="C22" t="str">
            <v>XN06DAJ021B002010201833</v>
          </cell>
          <cell r="D22" t="str">
            <v>氢溴酸加兰他敏注射液</v>
          </cell>
          <cell r="E22" t="str">
            <v>注射剂</v>
          </cell>
          <cell r="F22" t="str">
            <v>1ml:2.5mg</v>
          </cell>
          <cell r="G22" t="str">
            <v>1</v>
          </cell>
          <cell r="H22" t="str">
            <v>支</v>
          </cell>
          <cell r="I22" t="str">
            <v>支</v>
          </cell>
          <cell r="J22" t="str">
            <v>湖北民康制药有限公司</v>
          </cell>
          <cell r="K22" t="str">
            <v>国药准字H42021072</v>
          </cell>
          <cell r="L22" t="str">
            <v>79.3</v>
          </cell>
          <cell r="M22" t="str">
            <v>十六省（区）联盟药品集中带量采购中选结果</v>
          </cell>
          <cell r="N22" t="str">
            <v>玻璃安瓿</v>
          </cell>
        </row>
        <row r="23">
          <cell r="C23" t="str">
            <v>XN06DAJ021B002040200808</v>
          </cell>
          <cell r="D23" t="str">
            <v>氢溴酸加兰他敏注射液</v>
          </cell>
          <cell r="E23" t="str">
            <v>注射剂</v>
          </cell>
          <cell r="F23" t="str">
            <v>1ml:1mg</v>
          </cell>
          <cell r="G23" t="str">
            <v>5</v>
          </cell>
          <cell r="H23" t="str">
            <v>支</v>
          </cell>
          <cell r="I23" t="str">
            <v>盒</v>
          </cell>
          <cell r="J23" t="str">
            <v>上海旭东海普药业有限公司</v>
          </cell>
          <cell r="K23" t="str">
            <v>国药准字H31020672</v>
          </cell>
          <cell r="L23" t="str">
            <v>214.461435</v>
          </cell>
          <cell r="M23" t="str">
            <v>十六省（区）联盟药品集中带量采购中选结果</v>
          </cell>
          <cell r="N23" t="str">
            <v>玻璃安瓿</v>
          </cell>
        </row>
        <row r="24">
          <cell r="C24" t="str">
            <v>XN06DAJ021B002020100808</v>
          </cell>
          <cell r="D24" t="str">
            <v>氢溴酸加兰他敏注射液</v>
          </cell>
          <cell r="E24" t="str">
            <v>注射剂</v>
          </cell>
          <cell r="F24" t="str">
            <v>1ml:2.5mg</v>
          </cell>
          <cell r="G24" t="str">
            <v>1</v>
          </cell>
          <cell r="H24" t="str">
            <v>支</v>
          </cell>
          <cell r="I24" t="str">
            <v>支</v>
          </cell>
          <cell r="J24" t="str">
            <v>上海旭东海普药业有限公司</v>
          </cell>
          <cell r="K24" t="str">
            <v>国药准字H31020670</v>
          </cell>
          <cell r="L24" t="str">
            <v>86.5</v>
          </cell>
          <cell r="M24" t="str">
            <v>十六省（区）联盟药品集中带量采购中选结果</v>
          </cell>
          <cell r="N24" t="str">
            <v>玻璃安瓿</v>
          </cell>
        </row>
        <row r="25">
          <cell r="C25" t="str">
            <v>XN06DAJ021B002020200808</v>
          </cell>
          <cell r="D25" t="str">
            <v>氢溴酸加兰他敏注射液</v>
          </cell>
          <cell r="E25" t="str">
            <v>注射剂</v>
          </cell>
          <cell r="F25" t="str">
            <v>1ml:2.5mg</v>
          </cell>
          <cell r="G25" t="str">
            <v>5</v>
          </cell>
          <cell r="H25" t="str">
            <v>支</v>
          </cell>
          <cell r="I25" t="str">
            <v>盒</v>
          </cell>
          <cell r="J25" t="str">
            <v>上海旭东海普药业有限公司</v>
          </cell>
          <cell r="K25" t="str">
            <v>国药准字H31020670</v>
          </cell>
          <cell r="L25" t="str">
            <v>432.5</v>
          </cell>
          <cell r="M25" t="str">
            <v>十六省（区）联盟药品集中带量采购中选结果</v>
          </cell>
          <cell r="N25" t="str">
            <v>玻璃安瓿</v>
          </cell>
        </row>
        <row r="26">
          <cell r="C26" t="str">
            <v>XN06DAJ021B002010100808</v>
          </cell>
          <cell r="D26" t="str">
            <v>氢溴酸加兰他敏注射液</v>
          </cell>
          <cell r="E26" t="str">
            <v>注射剂</v>
          </cell>
          <cell r="F26" t="str">
            <v>1ml:5mg</v>
          </cell>
          <cell r="G26" t="str">
            <v>5</v>
          </cell>
          <cell r="H26" t="str">
            <v>支</v>
          </cell>
          <cell r="I26" t="str">
            <v>盒</v>
          </cell>
          <cell r="J26" t="str">
            <v>上海旭东海普药业有限公司</v>
          </cell>
          <cell r="K26" t="str">
            <v>国药准字H31020671</v>
          </cell>
          <cell r="L26" t="str">
            <v>735.25</v>
          </cell>
          <cell r="M26" t="str">
            <v>十六省（区）联盟药品集中带量采购中选结果</v>
          </cell>
          <cell r="N26" t="str">
            <v>玻璃安瓿</v>
          </cell>
        </row>
        <row r="27">
          <cell r="C27" t="str">
            <v>XA02BAF006B002010203973</v>
          </cell>
          <cell r="D27" t="str">
            <v>法莫替丁注射液</v>
          </cell>
          <cell r="E27" t="str">
            <v>注射液</v>
          </cell>
          <cell r="F27" t="str">
            <v>2ml:20mg</v>
          </cell>
          <cell r="G27" t="str">
            <v>1</v>
          </cell>
          <cell r="H27" t="str">
            <v>支</v>
          </cell>
          <cell r="I27" t="str">
            <v>支</v>
          </cell>
          <cell r="J27" t="str">
            <v>华润双鹤利民药业（济南）有限公司</v>
          </cell>
          <cell r="K27" t="str">
            <v>国药准字H20043747</v>
          </cell>
          <cell r="L27" t="str">
            <v>1.37</v>
          </cell>
          <cell r="M27" t="str">
            <v>十六省（区）联盟药品集中带量采购备供企业清单</v>
          </cell>
          <cell r="N27" t="str">
            <v>安瓿</v>
          </cell>
        </row>
        <row r="28">
          <cell r="C28" t="str">
            <v>XJ01CRP017B013040104152</v>
          </cell>
          <cell r="D28" t="str">
            <v>注射用哌拉西林钠舒巴坦钠(4:1)</v>
          </cell>
          <cell r="E28" t="str">
            <v>注射剂(无菌分装粉针剂)</v>
          </cell>
          <cell r="F28" t="str">
            <v>2.5g［含哌拉西林钠按哌拉西林(C23H27N5O7S)计算为2.0g,含舒巴坦钠按舒巴坦(C8H11NO5S)计算为0.5g］</v>
          </cell>
          <cell r="G28" t="str">
            <v>1</v>
          </cell>
          <cell r="H28" t="str">
            <v>瓶</v>
          </cell>
          <cell r="I28" t="str">
            <v>瓶</v>
          </cell>
          <cell r="J28" t="str">
            <v>瑞阳制药股份有限公司</v>
          </cell>
          <cell r="K28" t="str">
            <v>国药准字H20060431</v>
          </cell>
          <cell r="L28" t="str">
            <v>6.06</v>
          </cell>
          <cell r="M28" t="str">
            <v>十六省（区）联盟药品集中带量采购备供企业清单</v>
          </cell>
          <cell r="N28" t="str">
            <v>低硼硅玻璃管制注射剂瓶/钠钙玻璃模制注射剂瓶</v>
          </cell>
        </row>
        <row r="29">
          <cell r="C29" t="str">
            <v>XJ01CRP017B013030104152</v>
          </cell>
          <cell r="D29" t="str">
            <v>注射用哌拉西林钠舒巴坦钠(4:1)</v>
          </cell>
          <cell r="E29" t="str">
            <v>无菌粉针</v>
          </cell>
          <cell r="F29" t="str">
            <v>1.25g(含哌拉西林1.0g与舒巴坦0.25g)</v>
          </cell>
          <cell r="G29" t="str">
            <v>1</v>
          </cell>
          <cell r="H29" t="str">
            <v>瓶</v>
          </cell>
          <cell r="I29" t="str">
            <v>瓶</v>
          </cell>
          <cell r="J29" t="str">
            <v>瑞阳制药股份有限公司</v>
          </cell>
          <cell r="K29" t="str">
            <v>国药准字H20050338</v>
          </cell>
          <cell r="L29" t="str">
            <v>3.56</v>
          </cell>
          <cell r="M29" t="str">
            <v>十六省（区）联盟药品集中带量采购备供企业清单</v>
          </cell>
          <cell r="N29" t="str">
            <v>低硼硅玻璃管制注射剂瓶/钠钙玻璃模制注射剂瓶</v>
          </cell>
        </row>
        <row r="30">
          <cell r="C30" t="str">
            <v>XJ01CRP017B001020104152</v>
          </cell>
          <cell r="D30" t="str">
            <v>注射用哌拉西林钠舒巴坦钠(4:1)</v>
          </cell>
          <cell r="E30" t="str">
            <v>注射剂</v>
          </cell>
          <cell r="F30" t="str">
            <v>5.0g(4g/1g)</v>
          </cell>
          <cell r="G30" t="str">
            <v>1</v>
          </cell>
          <cell r="H30" t="str">
            <v>瓶</v>
          </cell>
          <cell r="I30" t="str">
            <v>瓶</v>
          </cell>
          <cell r="J30" t="str">
            <v>瑞阳制药股份有限公司</v>
          </cell>
          <cell r="K30" t="str">
            <v>国药准字H20103093</v>
          </cell>
          <cell r="L30" t="str">
            <v>10.3</v>
          </cell>
          <cell r="M30" t="str">
            <v>十六省（区）联盟药品集中带量采购备供企业清单</v>
          </cell>
          <cell r="N30" t="str">
            <v>低硼硅玻璃管制注射剂瓶/钠钙玻璃模制注射剂瓶</v>
          </cell>
        </row>
        <row r="31">
          <cell r="C31" t="str">
            <v>XJ01GBN016B002020204756</v>
          </cell>
          <cell r="D31" t="str">
            <v>硫酸奈替米星注射液</v>
          </cell>
          <cell r="E31" t="str">
            <v>注射液</v>
          </cell>
          <cell r="F31" t="str">
            <v>2ml:0.1g(10万单位)</v>
          </cell>
          <cell r="G31" t="str">
            <v>6</v>
          </cell>
          <cell r="H31" t="str">
            <v>支</v>
          </cell>
          <cell r="I31" t="str">
            <v>盒</v>
          </cell>
          <cell r="J31" t="str">
            <v>浙江震元制药有限公司</v>
          </cell>
          <cell r="K31" t="str">
            <v>国药准字H10960128</v>
          </cell>
          <cell r="L31" t="str">
            <v>354</v>
          </cell>
          <cell r="M31" t="str">
            <v>十六省（区）联盟药品集中带量采购备供企业清单</v>
          </cell>
          <cell r="N31" t="str">
            <v>安瓿瓶</v>
          </cell>
        </row>
        <row r="32">
          <cell r="C32" t="str">
            <v>XJ01GBN016B002010101645</v>
          </cell>
          <cell r="D32" t="str">
            <v>硫酸奈替米星注射液</v>
          </cell>
          <cell r="E32" t="str">
            <v>注射剂</v>
          </cell>
          <cell r="F32" t="str">
            <v>2ml:10万单位</v>
          </cell>
          <cell r="G32" t="str">
            <v>10</v>
          </cell>
          <cell r="H32" t="str">
            <v>支</v>
          </cell>
          <cell r="I32" t="str">
            <v>盒</v>
          </cell>
          <cell r="J32" t="str">
            <v>卓和药业集团股份有限公司</v>
          </cell>
          <cell r="K32" t="str">
            <v>国药准字H20023467</v>
          </cell>
          <cell r="L32" t="str">
            <v>657</v>
          </cell>
          <cell r="M32" t="str">
            <v>十六省（区）联盟药品集中带量采购备供企业清单</v>
          </cell>
          <cell r="N32" t="str">
            <v>安瓿</v>
          </cell>
        </row>
        <row r="33">
          <cell r="C33" t="str">
            <v>XN02BGL266B002010200315</v>
          </cell>
          <cell r="D33" t="str">
            <v>硫酸罗通定注射液</v>
          </cell>
          <cell r="E33" t="str">
            <v>注射剂</v>
          </cell>
          <cell r="F33" t="str">
            <v>2ml:60mg</v>
          </cell>
          <cell r="G33" t="str">
            <v>10</v>
          </cell>
          <cell r="H33" t="str">
            <v>支</v>
          </cell>
          <cell r="I33" t="str">
            <v>盒</v>
          </cell>
          <cell r="J33" t="str">
            <v>广东南国药业有限公司</v>
          </cell>
          <cell r="K33" t="str">
            <v>国药准字H44023536</v>
          </cell>
          <cell r="L33" t="str">
            <v>600</v>
          </cell>
          <cell r="M33" t="str">
            <v>十六省（区）联盟药品集中带量采购备供企业清单</v>
          </cell>
          <cell r="N33" t="str">
            <v>玻璃安瓿</v>
          </cell>
        </row>
        <row r="34">
          <cell r="C34" t="str">
            <v>XJ01DBT074B001010201650</v>
          </cell>
          <cell r="D34" t="str">
            <v>注射用头孢拉定</v>
          </cell>
          <cell r="E34" t="str">
            <v>注射剂</v>
          </cell>
          <cell r="F34" t="str">
            <v>0.5g</v>
          </cell>
          <cell r="G34" t="str">
            <v>10</v>
          </cell>
          <cell r="H34" t="str">
            <v>瓶</v>
          </cell>
          <cell r="I34" t="str">
            <v>盒</v>
          </cell>
          <cell r="J34" t="str">
            <v>苏州东瑞制药有限公司</v>
          </cell>
          <cell r="K34" t="str">
            <v>国药准字H19983129</v>
          </cell>
          <cell r="L34" t="str">
            <v>114.7</v>
          </cell>
          <cell r="M34" t="str">
            <v>十六省（区）联盟药品集中带量采购备供企业清单</v>
          </cell>
          <cell r="N34" t="str">
            <v>西林瓶</v>
          </cell>
        </row>
        <row r="35">
          <cell r="C35" t="str">
            <v>XJ01DBT074B001020201650</v>
          </cell>
          <cell r="D35" t="str">
            <v>注射用头孢拉定</v>
          </cell>
          <cell r="E35" t="str">
            <v>注射剂</v>
          </cell>
          <cell r="F35" t="str">
            <v>1.0g</v>
          </cell>
          <cell r="G35" t="str">
            <v>10</v>
          </cell>
          <cell r="H35" t="str">
            <v>瓶</v>
          </cell>
          <cell r="I35" t="str">
            <v>盒</v>
          </cell>
          <cell r="J35" t="str">
            <v>苏州东瑞制药有限公司</v>
          </cell>
          <cell r="K35" t="str">
            <v>国药准字H19983130</v>
          </cell>
          <cell r="L35" t="str">
            <v>194.99</v>
          </cell>
          <cell r="M35" t="str">
            <v>十六省（区）联盟药品集中带量采购备供企业清单</v>
          </cell>
          <cell r="N35" t="str">
            <v>西林瓶</v>
          </cell>
        </row>
        <row r="36">
          <cell r="C36" t="str">
            <v>XJ01CRT036B001010101041</v>
          </cell>
          <cell r="D36" t="str">
            <v>注射用替卡西林钠克拉维酸钾</v>
          </cell>
          <cell r="E36" t="str">
            <v>注射剂</v>
          </cell>
          <cell r="F36" t="str">
            <v>1.6g(1.5g/0.1g)</v>
          </cell>
          <cell r="G36" t="str">
            <v>10</v>
          </cell>
          <cell r="H36" t="str">
            <v>瓶</v>
          </cell>
          <cell r="I36" t="str">
            <v>盒</v>
          </cell>
          <cell r="J36" t="str">
            <v>福安药业集团庆余堂制药有限公司</v>
          </cell>
          <cell r="K36" t="str">
            <v>国药准字H20103007</v>
          </cell>
          <cell r="L36" t="str">
            <v>154</v>
          </cell>
          <cell r="M36" t="str">
            <v>十六省（区）联盟药品集中带量采购备供企业清单</v>
          </cell>
          <cell r="N36" t="str">
            <v>低硼硅玻璃管制注射剂瓶装</v>
          </cell>
        </row>
        <row r="37">
          <cell r="C37" t="str">
            <v>XJ01CRT036B001020101041</v>
          </cell>
          <cell r="D37" t="str">
            <v>注射用替卡西林钠克拉维酸钾</v>
          </cell>
          <cell r="E37" t="str">
            <v>注射剂</v>
          </cell>
          <cell r="F37" t="str">
            <v>3.2g(3.0g/0.2g)</v>
          </cell>
          <cell r="G37" t="str">
            <v>10</v>
          </cell>
          <cell r="H37" t="str">
            <v>瓶</v>
          </cell>
          <cell r="I37" t="str">
            <v>盒</v>
          </cell>
          <cell r="J37" t="str">
            <v>福安药业集团庆余堂制药有限公司</v>
          </cell>
          <cell r="K37" t="str">
            <v>国药准字H20103008</v>
          </cell>
          <cell r="L37" t="str">
            <v>261.8</v>
          </cell>
          <cell r="M37" t="str">
            <v>十六省（区）联盟药品集中带量采购备供企业清单</v>
          </cell>
          <cell r="N37" t="str">
            <v>低硼硅玻璃管制注射剂瓶装</v>
          </cell>
        </row>
        <row r="38">
          <cell r="C38" t="str">
            <v>XJ01CRT036B001010201651</v>
          </cell>
          <cell r="D38" t="str">
            <v>注射用替卡西林钠克拉维酸钾</v>
          </cell>
          <cell r="E38" t="str">
            <v>注射剂</v>
          </cell>
          <cell r="F38" t="str">
            <v>1.6g(含替卡西林1.5g,克拉维酸0.1g)</v>
          </cell>
          <cell r="G38" t="str">
            <v>10</v>
          </cell>
          <cell r="H38" t="str">
            <v>瓶</v>
          </cell>
          <cell r="I38" t="str">
            <v>盒</v>
          </cell>
          <cell r="J38" t="str">
            <v>山东二叶制药有限公司</v>
          </cell>
          <cell r="K38" t="str">
            <v>国药准字H20059783</v>
          </cell>
          <cell r="L38" t="str">
            <v>135</v>
          </cell>
          <cell r="M38" t="str">
            <v>十六省（区）联盟药品集中带量采购备供企业清单</v>
          </cell>
          <cell r="N38" t="str">
            <v>西林瓶</v>
          </cell>
        </row>
        <row r="39">
          <cell r="C39" t="str">
            <v>XJ05AXA011A001010202777</v>
          </cell>
          <cell r="D39" t="str">
            <v>盐酸阿比多尔片</v>
          </cell>
          <cell r="E39" t="str">
            <v>片剂</v>
          </cell>
          <cell r="F39" t="str">
            <v>0.1g</v>
          </cell>
          <cell r="G39" t="str">
            <v>12</v>
          </cell>
          <cell r="H39" t="str">
            <v>片</v>
          </cell>
          <cell r="I39" t="str">
            <v>盒</v>
          </cell>
          <cell r="J39" t="str">
            <v>石药集团欧意药业有限公司</v>
          </cell>
          <cell r="K39" t="str">
            <v>国药准字H20103373</v>
          </cell>
          <cell r="L39" t="str">
            <v>20.4</v>
          </cell>
          <cell r="M39" t="str">
            <v>十六省（区）联盟药品集中带量采购备供企业清单</v>
          </cell>
          <cell r="N39" t="str">
            <v>铝塑板包装</v>
          </cell>
        </row>
        <row r="40">
          <cell r="C40" t="str">
            <v>XA11CBW032X004040104354</v>
          </cell>
          <cell r="D40" t="str">
            <v>维生素AD滴剂</v>
          </cell>
          <cell r="E40" t="str">
            <v>滴剂(胶囊型)</v>
          </cell>
          <cell r="F40" t="str">
            <v>维生素A 1500单位与维生素D3 500单位</v>
          </cell>
          <cell r="G40" t="str">
            <v>20</v>
          </cell>
          <cell r="H40" t="str">
            <v>粒</v>
          </cell>
          <cell r="I40" t="str">
            <v>盒</v>
          </cell>
          <cell r="J40" t="str">
            <v>安徽威尔曼制药有限公司</v>
          </cell>
          <cell r="K40" t="str">
            <v>国药准字A20084482</v>
          </cell>
          <cell r="L40" t="str">
            <v>4.77</v>
          </cell>
          <cell r="M40" t="str">
            <v>十六省（区）联盟药品集中带量采购备供企业清单</v>
          </cell>
          <cell r="N40" t="str">
            <v>铝塑</v>
          </cell>
        </row>
        <row r="41">
          <cell r="C41" t="str">
            <v>XA11CBW032X004050104354</v>
          </cell>
          <cell r="D41" t="str">
            <v>维生素AD滴剂</v>
          </cell>
          <cell r="E41" t="str">
            <v>滴剂(胶囊型)</v>
          </cell>
          <cell r="F41" t="str">
            <v>维生素A 2000单位与维生素D3 700单位</v>
          </cell>
          <cell r="G41" t="str">
            <v>20</v>
          </cell>
          <cell r="H41" t="str">
            <v>粒</v>
          </cell>
          <cell r="I41" t="str">
            <v>盒</v>
          </cell>
          <cell r="J41" t="str">
            <v>安徽威尔曼制药有限公司</v>
          </cell>
          <cell r="K41" t="str">
            <v>国药准字H20084481</v>
          </cell>
          <cell r="L41" t="str">
            <v>6</v>
          </cell>
          <cell r="M41" t="str">
            <v>十六省（区）联盟药品集中带量采购备供企业清单</v>
          </cell>
          <cell r="N41" t="str">
            <v>铝塑</v>
          </cell>
        </row>
        <row r="42">
          <cell r="C42" t="str">
            <v>XA11CBW032X004020204873</v>
          </cell>
          <cell r="D42" t="str">
            <v>维生素AD滴剂</v>
          </cell>
          <cell r="E42" t="str">
            <v>滴剂(胶囊型)</v>
          </cell>
          <cell r="F42" t="str">
            <v>VA1500IU:VD500IU</v>
          </cell>
          <cell r="G42" t="str">
            <v>30</v>
          </cell>
          <cell r="H42" t="str">
            <v>粒</v>
          </cell>
          <cell r="I42" t="str">
            <v>盒</v>
          </cell>
          <cell r="J42" t="str">
            <v>国药控股星鲨制药（厦门）有限公司</v>
          </cell>
          <cell r="K42" t="str">
            <v>国药准字H35021150</v>
          </cell>
          <cell r="L42" t="str">
            <v>8.77</v>
          </cell>
          <cell r="M42" t="str">
            <v>十六省（区）联盟药品集中带量采购备供企业清单</v>
          </cell>
          <cell r="N42" t="str">
            <v>铝塑包装</v>
          </cell>
        </row>
        <row r="43">
          <cell r="C43" t="str">
            <v>XA11CBW032X004040204873</v>
          </cell>
          <cell r="D43" t="str">
            <v>维生素AD滴剂</v>
          </cell>
          <cell r="E43" t="str">
            <v>滴剂(胶囊型)</v>
          </cell>
          <cell r="F43" t="str">
            <v>VA2000IU:VD700IU</v>
          </cell>
          <cell r="G43" t="str">
            <v>30</v>
          </cell>
          <cell r="H43" t="str">
            <v>粒</v>
          </cell>
          <cell r="I43" t="str">
            <v>盒</v>
          </cell>
          <cell r="J43" t="str">
            <v>国药控股星鲨制药（厦门）有限公司</v>
          </cell>
          <cell r="K43" t="str">
            <v>国药准字H35021152</v>
          </cell>
          <cell r="L43" t="str">
            <v>11.03</v>
          </cell>
          <cell r="M43" t="str">
            <v>十六省（区）联盟药品集中带量采购备供企业清单</v>
          </cell>
          <cell r="N43" t="str">
            <v>铝塑包装</v>
          </cell>
        </row>
        <row r="44">
          <cell r="C44" t="str">
            <v>XA11CBW032X004020304873</v>
          </cell>
          <cell r="D44" t="str">
            <v>维生素AD滴剂</v>
          </cell>
          <cell r="E44" t="str">
            <v>滴剂(胶囊型)</v>
          </cell>
          <cell r="F44" t="str">
            <v>VA1500IU:VD500IU</v>
          </cell>
          <cell r="G44" t="str">
            <v>36</v>
          </cell>
          <cell r="H44" t="str">
            <v>粒</v>
          </cell>
          <cell r="I44" t="str">
            <v>盒</v>
          </cell>
          <cell r="J44" t="str">
            <v>国药控股星鲨制药（厦门）有限公司</v>
          </cell>
          <cell r="K44" t="str">
            <v>国药准字H35021150</v>
          </cell>
          <cell r="L44" t="str">
            <v>10.08</v>
          </cell>
          <cell r="M44" t="str">
            <v>十六省（区）联盟药品集中带量采购备供企业清单</v>
          </cell>
          <cell r="N44" t="str">
            <v>铝塑包装</v>
          </cell>
        </row>
        <row r="45">
          <cell r="C45" t="str">
            <v>XA11CBW032X004040304873</v>
          </cell>
          <cell r="D45" t="str">
            <v>维生素AD滴剂</v>
          </cell>
          <cell r="E45" t="str">
            <v>滴剂(胶囊型)</v>
          </cell>
          <cell r="F45" t="str">
            <v>VA2000IU:VD700IU</v>
          </cell>
          <cell r="G45" t="str">
            <v>36</v>
          </cell>
          <cell r="H45" t="str">
            <v>粒</v>
          </cell>
          <cell r="I45" t="str">
            <v>盒</v>
          </cell>
          <cell r="J45" t="str">
            <v>国药控股星鲨制药（厦门）有限公司</v>
          </cell>
          <cell r="K45" t="str">
            <v>国药准字H35021152</v>
          </cell>
          <cell r="L45" t="str">
            <v>12.68</v>
          </cell>
          <cell r="M45" t="str">
            <v>十六省（区）联盟药品集中带量采购备供企业清单</v>
          </cell>
          <cell r="N45" t="str">
            <v>铝塑包装</v>
          </cell>
        </row>
        <row r="46">
          <cell r="C46" t="str">
            <v>XN02BED158X001010100041</v>
          </cell>
          <cell r="D46" t="str">
            <v>对乙酰氨基酚口服溶液</v>
          </cell>
          <cell r="E46" t="str">
            <v>口服溶液剂</v>
          </cell>
          <cell r="F46" t="str">
            <v>3.2%(100ml)</v>
          </cell>
          <cell r="G46" t="str">
            <v>1</v>
          </cell>
          <cell r="H46" t="str">
            <v>瓶</v>
          </cell>
          <cell r="I46" t="str">
            <v>盒</v>
          </cell>
          <cell r="J46" t="str">
            <v>北京韩美药品有限公司</v>
          </cell>
          <cell r="K46" t="str">
            <v>国药准字H20093620</v>
          </cell>
          <cell r="L46" t="str">
            <v>7</v>
          </cell>
          <cell r="M46" t="str">
            <v>十六省（区）联盟药品集中带量采购备供企业清单</v>
          </cell>
          <cell r="N46" t="str">
            <v>液体药用塑料瓶</v>
          </cell>
        </row>
        <row r="47">
          <cell r="C47" t="str">
            <v>XJ01DDT073X006010502946</v>
          </cell>
          <cell r="D47" t="str">
            <v>头孢克肟干混悬剂</v>
          </cell>
          <cell r="E47" t="str">
            <v>干混悬剂</v>
          </cell>
          <cell r="F47" t="str">
            <v>50mg</v>
          </cell>
          <cell r="G47" t="str">
            <v>12</v>
          </cell>
          <cell r="H47" t="str">
            <v>袋</v>
          </cell>
          <cell r="I47" t="str">
            <v>盒</v>
          </cell>
          <cell r="J47" t="str">
            <v>山西振东泰盛制药有限公司</v>
          </cell>
          <cell r="K47" t="str">
            <v>国药准字H20041545</v>
          </cell>
          <cell r="L47" t="str">
            <v>13.5</v>
          </cell>
          <cell r="M47" t="str">
            <v>十六省（区）联盟药品集中带量采购备供企业清单</v>
          </cell>
          <cell r="N47" t="str">
            <v>铝箔袋包装</v>
          </cell>
        </row>
        <row r="48">
          <cell r="C48" t="str">
            <v>XN06DAJ021B002010103204</v>
          </cell>
          <cell r="D48" t="str">
            <v>氢溴酸加兰他敏注射液</v>
          </cell>
          <cell r="E48" t="str">
            <v>注射剂</v>
          </cell>
          <cell r="F48" t="str">
            <v>1ml:1mg</v>
          </cell>
          <cell r="G48" t="str">
            <v>1</v>
          </cell>
          <cell r="H48" t="str">
            <v>支</v>
          </cell>
          <cell r="I48" t="str">
            <v>支</v>
          </cell>
          <cell r="J48" t="str">
            <v>遂成药业股份有限公司</v>
          </cell>
          <cell r="K48" t="str">
            <v>国药准字H41023666</v>
          </cell>
          <cell r="L48" t="str">
            <v>52.7</v>
          </cell>
          <cell r="M48" t="str">
            <v>十六省（区）联盟药品集中带量采购备供企业清单</v>
          </cell>
          <cell r="N48" t="str">
            <v>低硼硅玻璃安瓿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workbookViewId="0">
      <selection activeCell="B14" sqref="B14"/>
    </sheetView>
  </sheetViews>
  <sheetFormatPr defaultColWidth="9" defaultRowHeight="13.5" x14ac:dyDescent="0.15"/>
  <cols>
    <col min="1" max="1" width="22.75" style="3" customWidth="1"/>
    <col min="2" max="2" width="23.125" style="3" customWidth="1"/>
    <col min="3" max="3" width="20.75" style="3" customWidth="1"/>
    <col min="4" max="4" width="24.25" style="3" customWidth="1"/>
    <col min="5" max="7" width="9" style="1"/>
    <col min="8" max="8" width="17.5" style="1" customWidth="1"/>
    <col min="9" max="9" width="20.5" style="3" customWidth="1"/>
    <col min="10" max="10" width="10.5" style="3" customWidth="1"/>
    <col min="11" max="11" width="12.625" style="1" customWidth="1"/>
    <col min="12" max="12" width="15.75" style="3" customWidth="1"/>
    <col min="13" max="13" width="16.875" style="3" customWidth="1"/>
    <col min="14" max="14" width="12.625" style="1"/>
    <col min="15" max="16384" width="9" style="1"/>
  </cols>
  <sheetData>
    <row r="1" spans="1:15" s="2" customFormat="1" ht="20.100000000000001" customHeight="1" x14ac:dyDescent="0.15">
      <c r="A1" s="4" t="s">
        <v>101</v>
      </c>
      <c r="B1" s="4" t="s">
        <v>102</v>
      </c>
      <c r="C1" s="4" t="s">
        <v>0</v>
      </c>
      <c r="D1" s="4" t="s">
        <v>1</v>
      </c>
      <c r="E1" s="4" t="s">
        <v>103</v>
      </c>
      <c r="F1" s="4" t="s">
        <v>2</v>
      </c>
      <c r="G1" s="4" t="s">
        <v>3</v>
      </c>
      <c r="H1" s="4" t="s">
        <v>104</v>
      </c>
      <c r="I1" s="4" t="s">
        <v>4</v>
      </c>
      <c r="J1" s="4" t="s">
        <v>105</v>
      </c>
      <c r="K1" s="4" t="s">
        <v>5</v>
      </c>
      <c r="L1" s="4" t="s">
        <v>106</v>
      </c>
      <c r="M1" s="4" t="s">
        <v>107</v>
      </c>
      <c r="N1" s="4" t="s">
        <v>5</v>
      </c>
      <c r="O1" s="4" t="s">
        <v>122</v>
      </c>
    </row>
    <row r="2" spans="1:15" ht="20.100000000000001" customHeight="1" x14ac:dyDescent="0.15">
      <c r="A2" s="6" t="s">
        <v>6</v>
      </c>
      <c r="B2" s="8" t="s">
        <v>116</v>
      </c>
      <c r="C2" s="6" t="s">
        <v>7</v>
      </c>
      <c r="D2" s="6" t="s">
        <v>8</v>
      </c>
      <c r="E2" s="5">
        <v>1</v>
      </c>
      <c r="F2" s="5" t="s">
        <v>9</v>
      </c>
      <c r="G2" s="5" t="s">
        <v>9</v>
      </c>
      <c r="H2" s="5" t="str">
        <f>VLOOKUP(A2,[1]导出工作表!$C:$N,12,0)</f>
        <v>玻璃管制注射剂瓶</v>
      </c>
      <c r="I2" s="6" t="s">
        <v>11</v>
      </c>
      <c r="J2" s="8" t="s">
        <v>117</v>
      </c>
      <c r="K2" s="5">
        <v>1.25</v>
      </c>
      <c r="L2" s="6" t="s">
        <v>10</v>
      </c>
      <c r="M2" s="6" t="s">
        <v>10</v>
      </c>
      <c r="N2" s="5">
        <v>1.25</v>
      </c>
      <c r="O2" s="5"/>
    </row>
    <row r="3" spans="1:15" ht="20.100000000000001" customHeight="1" x14ac:dyDescent="0.15">
      <c r="A3" s="6" t="s">
        <v>12</v>
      </c>
      <c r="B3" s="8" t="s">
        <v>118</v>
      </c>
      <c r="C3" s="6" t="s">
        <v>14</v>
      </c>
      <c r="D3" s="6" t="s">
        <v>15</v>
      </c>
      <c r="E3" s="5">
        <v>1</v>
      </c>
      <c r="F3" s="5" t="s">
        <v>9</v>
      </c>
      <c r="G3" s="5" t="s">
        <v>16</v>
      </c>
      <c r="H3" s="5" t="str">
        <f>VLOOKUP(A3,[1]导出工作表!$C:$N,12,0)</f>
        <v>钠钙玻璃膜制注射剂瓶、注射用无菌粉末用卤化丁基橡胶塞</v>
      </c>
      <c r="I3" s="6" t="s">
        <v>18</v>
      </c>
      <c r="J3" s="8" t="s">
        <v>109</v>
      </c>
      <c r="K3" s="5">
        <v>2.48</v>
      </c>
      <c r="L3" s="6" t="s">
        <v>17</v>
      </c>
      <c r="M3" s="6" t="s">
        <v>17</v>
      </c>
      <c r="N3" s="5">
        <v>2.48</v>
      </c>
      <c r="O3" s="5"/>
    </row>
    <row r="4" spans="1:15" ht="20.100000000000001" customHeight="1" x14ac:dyDescent="0.15">
      <c r="A4" s="6" t="s">
        <v>19</v>
      </c>
      <c r="B4" s="6" t="s">
        <v>13</v>
      </c>
      <c r="C4" s="6" t="s">
        <v>14</v>
      </c>
      <c r="D4" s="6" t="s">
        <v>15</v>
      </c>
      <c r="E4" s="5">
        <v>10</v>
      </c>
      <c r="F4" s="5" t="s">
        <v>9</v>
      </c>
      <c r="G4" s="5" t="s">
        <v>16</v>
      </c>
      <c r="H4" s="5" t="str">
        <f>VLOOKUP(A4,[1]导出工作表!$C:$N,12,0)</f>
        <v>钠钙玻璃模制注射剂瓶、注射用无菌粉末用卤化丁基橡胶塞包装</v>
      </c>
      <c r="I4" s="6" t="s">
        <v>18</v>
      </c>
      <c r="J4" s="8" t="s">
        <v>109</v>
      </c>
      <c r="K4" s="5">
        <v>24.8</v>
      </c>
      <c r="L4" s="6" t="s">
        <v>17</v>
      </c>
      <c r="M4" s="6" t="s">
        <v>17</v>
      </c>
      <c r="N4" s="5">
        <v>24.8</v>
      </c>
      <c r="O4" s="4"/>
    </row>
    <row r="5" spans="1:15" ht="20.100000000000001" customHeight="1" x14ac:dyDescent="0.15">
      <c r="A5" s="6" t="s">
        <v>20</v>
      </c>
      <c r="B5" s="6" t="s">
        <v>13</v>
      </c>
      <c r="C5" s="6" t="s">
        <v>14</v>
      </c>
      <c r="D5" s="6" t="s">
        <v>21</v>
      </c>
      <c r="E5" s="5">
        <v>10</v>
      </c>
      <c r="F5" s="5" t="s">
        <v>9</v>
      </c>
      <c r="G5" s="5" t="s">
        <v>16</v>
      </c>
      <c r="H5" s="5" t="str">
        <f>VLOOKUP(A5,[1]导出工作表!$C:$N,12,0)</f>
        <v>钠钙玻璃模制注射剂瓶、注射用无菌粉末用卤化丁基橡胶塞包装</v>
      </c>
      <c r="I5" s="6" t="s">
        <v>22</v>
      </c>
      <c r="J5" s="8" t="s">
        <v>109</v>
      </c>
      <c r="K5" s="5">
        <v>42.16</v>
      </c>
      <c r="L5" s="6" t="s">
        <v>17</v>
      </c>
      <c r="M5" s="6" t="s">
        <v>17</v>
      </c>
      <c r="N5" s="5">
        <v>42.16</v>
      </c>
      <c r="O5" s="5"/>
    </row>
    <row r="6" spans="1:15" ht="20.100000000000001" customHeight="1" x14ac:dyDescent="0.15">
      <c r="A6" s="6" t="s">
        <v>23</v>
      </c>
      <c r="B6" s="8" t="s">
        <v>111</v>
      </c>
      <c r="C6" s="6" t="s">
        <v>24</v>
      </c>
      <c r="D6" s="6" t="s">
        <v>25</v>
      </c>
      <c r="E6" s="5">
        <v>1</v>
      </c>
      <c r="F6" s="5" t="s">
        <v>26</v>
      </c>
      <c r="G6" s="5" t="s">
        <v>26</v>
      </c>
      <c r="H6" s="5" t="str">
        <f>VLOOKUP(A6,[1]导出工作表!$C:$N,12,0)</f>
        <v>玻璃安瓿</v>
      </c>
      <c r="I6" s="6" t="s">
        <v>28</v>
      </c>
      <c r="J6" s="8" t="s">
        <v>109</v>
      </c>
      <c r="K6" s="5">
        <v>25</v>
      </c>
      <c r="L6" s="6" t="s">
        <v>27</v>
      </c>
      <c r="M6" s="6" t="s">
        <v>27</v>
      </c>
      <c r="N6" s="5">
        <v>25</v>
      </c>
      <c r="O6" s="5"/>
    </row>
    <row r="7" spans="1:15" ht="20.100000000000001" customHeight="1" x14ac:dyDescent="0.15">
      <c r="A7" s="6" t="s">
        <v>29</v>
      </c>
      <c r="B7" s="8" t="s">
        <v>110</v>
      </c>
      <c r="C7" s="6" t="s">
        <v>31</v>
      </c>
      <c r="D7" s="6" t="s">
        <v>32</v>
      </c>
      <c r="E7" s="5">
        <v>1</v>
      </c>
      <c r="F7" s="5" t="s">
        <v>26</v>
      </c>
      <c r="G7" s="5" t="s">
        <v>26</v>
      </c>
      <c r="H7" s="5" t="str">
        <f>VLOOKUP(A7,[1]导出工作表!$C:$N,12,0)</f>
        <v>低硼硅玻璃安瓿包装</v>
      </c>
      <c r="I7" s="6" t="s">
        <v>34</v>
      </c>
      <c r="J7" s="8" t="s">
        <v>109</v>
      </c>
      <c r="K7" s="5">
        <v>48</v>
      </c>
      <c r="L7" s="6" t="s">
        <v>33</v>
      </c>
      <c r="M7" s="6" t="s">
        <v>33</v>
      </c>
      <c r="N7" s="5">
        <v>48</v>
      </c>
      <c r="O7" s="4"/>
    </row>
    <row r="8" spans="1:15" ht="20.100000000000001" customHeight="1" x14ac:dyDescent="0.15">
      <c r="A8" s="6" t="s">
        <v>35</v>
      </c>
      <c r="B8" s="6" t="s">
        <v>30</v>
      </c>
      <c r="C8" s="6" t="s">
        <v>31</v>
      </c>
      <c r="D8" s="6" t="s">
        <v>32</v>
      </c>
      <c r="E8" s="5">
        <v>10</v>
      </c>
      <c r="F8" s="5" t="s">
        <v>26</v>
      </c>
      <c r="G8" s="5" t="s">
        <v>16</v>
      </c>
      <c r="H8" s="5" t="str">
        <f>VLOOKUP(A8,[1]导出工作表!$C:$N,12,0)</f>
        <v>低硼硅玻璃安瓿包装</v>
      </c>
      <c r="I8" s="6" t="s">
        <v>34</v>
      </c>
      <c r="J8" s="8" t="s">
        <v>109</v>
      </c>
      <c r="K8" s="5">
        <v>480</v>
      </c>
      <c r="L8" s="6" t="s">
        <v>33</v>
      </c>
      <c r="M8" s="6" t="s">
        <v>33</v>
      </c>
      <c r="N8" s="5">
        <v>480</v>
      </c>
      <c r="O8" s="5"/>
    </row>
    <row r="9" spans="1:15" ht="20.100000000000001" customHeight="1" x14ac:dyDescent="0.15">
      <c r="A9" s="6" t="s">
        <v>36</v>
      </c>
      <c r="B9" s="6" t="s">
        <v>30</v>
      </c>
      <c r="C9" s="6" t="s">
        <v>24</v>
      </c>
      <c r="D9" s="6" t="s">
        <v>32</v>
      </c>
      <c r="E9" s="5">
        <v>1</v>
      </c>
      <c r="F9" s="5" t="s">
        <v>26</v>
      </c>
      <c r="G9" s="5" t="s">
        <v>26</v>
      </c>
      <c r="H9" s="5" t="str">
        <f>VLOOKUP(A9,[1]导出工作表!$C:$N,12,0)</f>
        <v>低硼硅玻璃安瓿</v>
      </c>
      <c r="I9" s="6" t="s">
        <v>38</v>
      </c>
      <c r="J9" s="8" t="s">
        <v>109</v>
      </c>
      <c r="K9" s="5">
        <v>58</v>
      </c>
      <c r="L9" s="6" t="s">
        <v>37</v>
      </c>
      <c r="M9" s="6" t="s">
        <v>37</v>
      </c>
      <c r="N9" s="5">
        <v>58</v>
      </c>
      <c r="O9" s="5"/>
    </row>
    <row r="10" spans="1:15" ht="20.100000000000001" customHeight="1" x14ac:dyDescent="0.15">
      <c r="A10" s="6" t="s">
        <v>39</v>
      </c>
      <c r="B10" s="8" t="s">
        <v>120</v>
      </c>
      <c r="C10" s="6" t="s">
        <v>24</v>
      </c>
      <c r="D10" s="6" t="s">
        <v>41</v>
      </c>
      <c r="E10" s="5">
        <v>1</v>
      </c>
      <c r="F10" s="5" t="s">
        <v>26</v>
      </c>
      <c r="G10" s="5" t="s">
        <v>26</v>
      </c>
      <c r="H10" s="5" t="str">
        <f>VLOOKUP(A10,[1]导出工作表!$C:$N,12,0)</f>
        <v>钠钙玻璃模制注射剂瓶装</v>
      </c>
      <c r="I10" s="6" t="s">
        <v>43</v>
      </c>
      <c r="J10" s="8" t="s">
        <v>121</v>
      </c>
      <c r="K10" s="5">
        <v>9</v>
      </c>
      <c r="L10" s="6" t="s">
        <v>42</v>
      </c>
      <c r="M10" s="6" t="s">
        <v>42</v>
      </c>
      <c r="N10" s="5">
        <v>9</v>
      </c>
      <c r="O10" s="4"/>
    </row>
    <row r="11" spans="1:15" ht="20.100000000000001" customHeight="1" x14ac:dyDescent="0.15">
      <c r="A11" s="6" t="s">
        <v>44</v>
      </c>
      <c r="B11" s="6" t="s">
        <v>40</v>
      </c>
      <c r="C11" s="6" t="s">
        <v>45</v>
      </c>
      <c r="D11" s="6" t="s">
        <v>46</v>
      </c>
      <c r="E11" s="5">
        <v>1</v>
      </c>
      <c r="F11" s="5" t="s">
        <v>9</v>
      </c>
      <c r="G11" s="5" t="s">
        <v>9</v>
      </c>
      <c r="H11" s="5" t="str">
        <f>VLOOKUP(A11,[1]导出工作表!$C:$N,12,0)</f>
        <v>钠钙玻璃模制注射剂瓶装</v>
      </c>
      <c r="I11" s="6" t="s">
        <v>47</v>
      </c>
      <c r="J11" s="8" t="s">
        <v>109</v>
      </c>
      <c r="K11" s="5">
        <v>20.87</v>
      </c>
      <c r="L11" s="6" t="s">
        <v>42</v>
      </c>
      <c r="M11" s="6" t="s">
        <v>42</v>
      </c>
      <c r="N11" s="5">
        <v>20.87</v>
      </c>
      <c r="O11" s="5"/>
    </row>
    <row r="12" spans="1:15" ht="20.100000000000001" customHeight="1" x14ac:dyDescent="0.15">
      <c r="A12" s="6" t="s">
        <v>48</v>
      </c>
      <c r="B12" s="6" t="s">
        <v>40</v>
      </c>
      <c r="C12" s="6" t="s">
        <v>24</v>
      </c>
      <c r="D12" s="6" t="s">
        <v>49</v>
      </c>
      <c r="E12" s="5">
        <v>1</v>
      </c>
      <c r="F12" s="5" t="s">
        <v>26</v>
      </c>
      <c r="G12" s="5" t="s">
        <v>16</v>
      </c>
      <c r="H12" s="5" t="str">
        <f>VLOOKUP(A12,[1]导出工作表!$C:$N,12,0)</f>
        <v>钠钙玻璃模制注射剂瓶装</v>
      </c>
      <c r="I12" s="6" t="s">
        <v>50</v>
      </c>
      <c r="J12" s="8" t="s">
        <v>121</v>
      </c>
      <c r="K12" s="5">
        <v>15.3</v>
      </c>
      <c r="L12" s="6" t="s">
        <v>42</v>
      </c>
      <c r="M12" s="6" t="s">
        <v>42</v>
      </c>
      <c r="N12" s="5">
        <v>15.3</v>
      </c>
      <c r="O12" s="5"/>
    </row>
    <row r="13" spans="1:15" ht="20.100000000000001" customHeight="1" x14ac:dyDescent="0.15">
      <c r="A13" s="6" t="s">
        <v>51</v>
      </c>
      <c r="B13" s="8" t="s">
        <v>119</v>
      </c>
      <c r="C13" s="6" t="s">
        <v>24</v>
      </c>
      <c r="D13" s="6" t="s">
        <v>52</v>
      </c>
      <c r="E13" s="5">
        <v>10</v>
      </c>
      <c r="F13" s="5" t="s">
        <v>9</v>
      </c>
      <c r="G13" s="5" t="s">
        <v>16</v>
      </c>
      <c r="H13" s="5" t="str">
        <f>VLOOKUP(A13,[1]导出工作表!$C:$N,12,0)</f>
        <v>西林瓶装</v>
      </c>
      <c r="I13" s="6" t="s">
        <v>54</v>
      </c>
      <c r="J13" s="8" t="s">
        <v>109</v>
      </c>
      <c r="K13" s="5">
        <v>128</v>
      </c>
      <c r="L13" s="6" t="s">
        <v>53</v>
      </c>
      <c r="M13" s="6" t="s">
        <v>53</v>
      </c>
      <c r="N13" s="5">
        <v>128</v>
      </c>
      <c r="O13" s="4"/>
    </row>
    <row r="14" spans="1:15" ht="20.100000000000001" customHeight="1" x14ac:dyDescent="0.15">
      <c r="A14" s="6" t="s">
        <v>55</v>
      </c>
      <c r="B14" s="8" t="s">
        <v>115</v>
      </c>
      <c r="C14" s="6" t="s">
        <v>56</v>
      </c>
      <c r="D14" s="6" t="s">
        <v>57</v>
      </c>
      <c r="E14" s="5">
        <v>24</v>
      </c>
      <c r="F14" s="5" t="s">
        <v>58</v>
      </c>
      <c r="G14" s="5" t="s">
        <v>16</v>
      </c>
      <c r="H14" s="5" t="str">
        <f>VLOOKUP(A14,[1]导出工作表!$C:$N,12,0)</f>
        <v>铝塑包装</v>
      </c>
      <c r="I14" s="6" t="s">
        <v>60</v>
      </c>
      <c r="J14" s="8" t="s">
        <v>109</v>
      </c>
      <c r="K14" s="5">
        <v>17.52</v>
      </c>
      <c r="L14" s="6" t="s">
        <v>59</v>
      </c>
      <c r="M14" s="6" t="s">
        <v>59</v>
      </c>
      <c r="N14" s="5">
        <v>17.52</v>
      </c>
      <c r="O14" s="5"/>
    </row>
    <row r="15" spans="1:15" ht="20.100000000000001" customHeight="1" x14ac:dyDescent="0.15">
      <c r="A15" s="6" t="s">
        <v>61</v>
      </c>
      <c r="B15" s="8" t="s">
        <v>114</v>
      </c>
      <c r="C15" s="6" t="s">
        <v>63</v>
      </c>
      <c r="D15" s="6" t="s">
        <v>64</v>
      </c>
      <c r="E15" s="5">
        <v>30</v>
      </c>
      <c r="F15" s="5" t="s">
        <v>65</v>
      </c>
      <c r="G15" s="5" t="s">
        <v>16</v>
      </c>
      <c r="H15" s="5" t="str">
        <f>VLOOKUP(A15,[1]导出工作表!$C:$N,12,0)</f>
        <v>铝塑包装</v>
      </c>
      <c r="I15" s="6" t="s">
        <v>67</v>
      </c>
      <c r="J15" s="8" t="s">
        <v>109</v>
      </c>
      <c r="K15" s="5">
        <v>2.33</v>
      </c>
      <c r="L15" s="6" t="s">
        <v>66</v>
      </c>
      <c r="M15" s="6" t="s">
        <v>66</v>
      </c>
      <c r="N15" s="5">
        <v>2.33</v>
      </c>
      <c r="O15" s="5"/>
    </row>
    <row r="16" spans="1:15" ht="20.100000000000001" customHeight="1" x14ac:dyDescent="0.15">
      <c r="A16" s="6" t="s">
        <v>68</v>
      </c>
      <c r="B16" s="6" t="s">
        <v>62</v>
      </c>
      <c r="C16" s="6" t="s">
        <v>63</v>
      </c>
      <c r="D16" s="6" t="s">
        <v>64</v>
      </c>
      <c r="E16" s="5">
        <v>50</v>
      </c>
      <c r="F16" s="5" t="s">
        <v>65</v>
      </c>
      <c r="G16" s="5" t="s">
        <v>16</v>
      </c>
      <c r="H16" s="5" t="str">
        <f>VLOOKUP(A16,[1]导出工作表!$C:$N,12,0)</f>
        <v>铝塑</v>
      </c>
      <c r="I16" s="6" t="s">
        <v>67</v>
      </c>
      <c r="J16" s="8" t="s">
        <v>109</v>
      </c>
      <c r="K16" s="5">
        <v>3.45</v>
      </c>
      <c r="L16" s="6" t="s">
        <v>66</v>
      </c>
      <c r="M16" s="6" t="s">
        <v>66</v>
      </c>
      <c r="N16" s="5">
        <v>3.45</v>
      </c>
      <c r="O16" s="4"/>
    </row>
    <row r="17" spans="1:15" ht="20.100000000000001" customHeight="1" x14ac:dyDescent="0.15">
      <c r="A17" s="6" t="s">
        <v>69</v>
      </c>
      <c r="B17" s="6" t="s">
        <v>62</v>
      </c>
      <c r="C17" s="6" t="s">
        <v>63</v>
      </c>
      <c r="D17" s="6" t="s">
        <v>70</v>
      </c>
      <c r="E17" s="5">
        <v>30</v>
      </c>
      <c r="F17" s="5" t="s">
        <v>65</v>
      </c>
      <c r="G17" s="5" t="s">
        <v>16</v>
      </c>
      <c r="H17" s="5" t="str">
        <f>VLOOKUP(A17,[1]导出工作表!$C:$N,12,0)</f>
        <v>铝塑包装</v>
      </c>
      <c r="I17" s="6" t="s">
        <v>71</v>
      </c>
      <c r="J17" s="8" t="s">
        <v>109</v>
      </c>
      <c r="K17" s="5">
        <v>2.94</v>
      </c>
      <c r="L17" s="6" t="s">
        <v>66</v>
      </c>
      <c r="M17" s="6" t="s">
        <v>66</v>
      </c>
      <c r="N17" s="5">
        <v>2.94</v>
      </c>
      <c r="O17" s="5"/>
    </row>
    <row r="18" spans="1:15" ht="20.100000000000001" customHeight="1" x14ac:dyDescent="0.15">
      <c r="A18" s="6" t="s">
        <v>72</v>
      </c>
      <c r="B18" s="6" t="s">
        <v>62</v>
      </c>
      <c r="C18" s="6" t="s">
        <v>63</v>
      </c>
      <c r="D18" s="6" t="s">
        <v>70</v>
      </c>
      <c r="E18" s="5">
        <v>50</v>
      </c>
      <c r="F18" s="5" t="s">
        <v>65</v>
      </c>
      <c r="G18" s="5" t="s">
        <v>16</v>
      </c>
      <c r="H18" s="5" t="str">
        <f>VLOOKUP(A18,[1]导出工作表!$C:$N,12,0)</f>
        <v>铝塑包装</v>
      </c>
      <c r="I18" s="6" t="s">
        <v>71</v>
      </c>
      <c r="J18" s="8" t="s">
        <v>109</v>
      </c>
      <c r="K18" s="5">
        <v>4.34</v>
      </c>
      <c r="L18" s="6" t="s">
        <v>66</v>
      </c>
      <c r="M18" s="6" t="s">
        <v>66</v>
      </c>
      <c r="N18" s="5">
        <v>4.34</v>
      </c>
      <c r="O18" s="5"/>
    </row>
    <row r="19" spans="1:15" ht="20.100000000000001" customHeight="1" x14ac:dyDescent="0.15">
      <c r="A19" s="6" t="s">
        <v>73</v>
      </c>
      <c r="B19" s="8" t="s">
        <v>108</v>
      </c>
      <c r="C19" s="6" t="s">
        <v>63</v>
      </c>
      <c r="D19" s="6" t="s">
        <v>74</v>
      </c>
      <c r="E19" s="5">
        <v>1</v>
      </c>
      <c r="F19" s="5" t="s">
        <v>9</v>
      </c>
      <c r="G19" s="5" t="s">
        <v>9</v>
      </c>
      <c r="H19" s="5" t="str">
        <f>VLOOKUP(A19,[1]导出工作表!$C:$N,12,0)</f>
        <v>聚丙烯瓶装</v>
      </c>
      <c r="I19" s="6" t="s">
        <v>76</v>
      </c>
      <c r="J19" s="8" t="s">
        <v>109</v>
      </c>
      <c r="K19" s="5">
        <v>4.5999999999999996</v>
      </c>
      <c r="L19" s="6" t="s">
        <v>75</v>
      </c>
      <c r="M19" s="6" t="s">
        <v>75</v>
      </c>
      <c r="N19" s="5">
        <v>4.5999999999999996</v>
      </c>
      <c r="O19" s="4"/>
    </row>
    <row r="20" spans="1:15" ht="20.100000000000001" customHeight="1" x14ac:dyDescent="0.15">
      <c r="A20" s="6" t="s">
        <v>77</v>
      </c>
      <c r="B20" s="8" t="s">
        <v>113</v>
      </c>
      <c r="C20" s="6" t="s">
        <v>79</v>
      </c>
      <c r="D20" s="6" t="s">
        <v>57</v>
      </c>
      <c r="E20" s="5">
        <v>6</v>
      </c>
      <c r="F20" s="5" t="s">
        <v>80</v>
      </c>
      <c r="G20" s="5" t="s">
        <v>16</v>
      </c>
      <c r="H20" s="5" t="str">
        <f>VLOOKUP(A20,[1]导出工作表!$C:$N,12,0)</f>
        <v>铝箔包装</v>
      </c>
      <c r="I20" s="6" t="s">
        <v>82</v>
      </c>
      <c r="J20" s="8" t="s">
        <v>109</v>
      </c>
      <c r="K20" s="5">
        <v>11.37</v>
      </c>
      <c r="L20" s="6" t="s">
        <v>81</v>
      </c>
      <c r="M20" s="6" t="s">
        <v>81</v>
      </c>
      <c r="N20" s="5">
        <v>11.37</v>
      </c>
      <c r="O20" s="5"/>
    </row>
    <row r="21" spans="1:15" ht="20.100000000000001" customHeight="1" x14ac:dyDescent="0.15">
      <c r="A21" s="6" t="s">
        <v>83</v>
      </c>
      <c r="B21" s="6" t="s">
        <v>78</v>
      </c>
      <c r="C21" s="6" t="s">
        <v>79</v>
      </c>
      <c r="D21" s="6" t="s">
        <v>84</v>
      </c>
      <c r="E21" s="5">
        <v>12</v>
      </c>
      <c r="F21" s="5" t="s">
        <v>80</v>
      </c>
      <c r="G21" s="5" t="s">
        <v>16</v>
      </c>
      <c r="H21" s="5" t="str">
        <f>VLOOKUP(A21,[1]导出工作表!$C:$N,12,0)</f>
        <v>铝箔袋装</v>
      </c>
      <c r="I21" s="6" t="s">
        <v>85</v>
      </c>
      <c r="J21" s="8" t="s">
        <v>109</v>
      </c>
      <c r="K21" s="5">
        <v>13.38</v>
      </c>
      <c r="L21" s="6" t="s">
        <v>81</v>
      </c>
      <c r="M21" s="6" t="s">
        <v>81</v>
      </c>
      <c r="N21" s="5">
        <v>13.38</v>
      </c>
      <c r="O21" s="5"/>
    </row>
    <row r="22" spans="1:15" ht="20.100000000000001" customHeight="1" x14ac:dyDescent="0.15">
      <c r="A22" s="6" t="s">
        <v>86</v>
      </c>
      <c r="B22" s="8" t="s">
        <v>112</v>
      </c>
      <c r="C22" s="6" t="s">
        <v>24</v>
      </c>
      <c r="D22" s="6" t="s">
        <v>88</v>
      </c>
      <c r="E22" s="5">
        <v>1</v>
      </c>
      <c r="F22" s="5" t="s">
        <v>26</v>
      </c>
      <c r="G22" s="5" t="s">
        <v>26</v>
      </c>
      <c r="H22" s="5" t="str">
        <f>VLOOKUP(A22,[1]导出工作表!$C:$N,12,0)</f>
        <v>玻璃安瓿</v>
      </c>
      <c r="I22" s="6" t="s">
        <v>90</v>
      </c>
      <c r="J22" s="8" t="s">
        <v>109</v>
      </c>
      <c r="K22" s="5">
        <v>79.3</v>
      </c>
      <c r="L22" s="6" t="s">
        <v>89</v>
      </c>
      <c r="M22" s="6" t="s">
        <v>89</v>
      </c>
      <c r="N22" s="5">
        <v>79.3</v>
      </c>
      <c r="O22" s="4"/>
    </row>
    <row r="23" spans="1:15" ht="20.100000000000001" customHeight="1" x14ac:dyDescent="0.15">
      <c r="A23" s="6" t="s">
        <v>91</v>
      </c>
      <c r="B23" s="6" t="s">
        <v>87</v>
      </c>
      <c r="C23" s="6" t="s">
        <v>24</v>
      </c>
      <c r="D23" s="6" t="s">
        <v>92</v>
      </c>
      <c r="E23" s="5">
        <v>5</v>
      </c>
      <c r="F23" s="5" t="s">
        <v>26</v>
      </c>
      <c r="G23" s="5" t="s">
        <v>16</v>
      </c>
      <c r="H23" s="5" t="str">
        <f>VLOOKUP(A23,[1]导出工作表!$C:$N,12,0)</f>
        <v>玻璃安瓿</v>
      </c>
      <c r="I23" s="6" t="s">
        <v>94</v>
      </c>
      <c r="J23" s="8" t="s">
        <v>109</v>
      </c>
      <c r="K23" s="7">
        <v>214.46143529119999</v>
      </c>
      <c r="L23" s="6" t="s">
        <v>93</v>
      </c>
      <c r="M23" s="6" t="s">
        <v>93</v>
      </c>
      <c r="N23" s="7">
        <v>214.46143529119999</v>
      </c>
      <c r="O23" s="5"/>
    </row>
    <row r="24" spans="1:15" ht="20.100000000000001" customHeight="1" x14ac:dyDescent="0.15">
      <c r="A24" s="6" t="s">
        <v>95</v>
      </c>
      <c r="B24" s="6" t="s">
        <v>87</v>
      </c>
      <c r="C24" s="6" t="s">
        <v>24</v>
      </c>
      <c r="D24" s="6" t="s">
        <v>88</v>
      </c>
      <c r="E24" s="5">
        <v>1</v>
      </c>
      <c r="F24" s="5" t="s">
        <v>26</v>
      </c>
      <c r="G24" s="5" t="s">
        <v>26</v>
      </c>
      <c r="H24" s="5" t="str">
        <f>VLOOKUP(A24,[1]导出工作表!$C:$N,12,0)</f>
        <v>玻璃安瓿</v>
      </c>
      <c r="I24" s="6" t="s">
        <v>96</v>
      </c>
      <c r="J24" s="8" t="s">
        <v>109</v>
      </c>
      <c r="K24" s="5">
        <v>86.5</v>
      </c>
      <c r="L24" s="6" t="s">
        <v>93</v>
      </c>
      <c r="M24" s="6" t="s">
        <v>93</v>
      </c>
      <c r="N24" s="5">
        <v>86.5</v>
      </c>
      <c r="O24" s="5"/>
    </row>
    <row r="25" spans="1:15" ht="20.100000000000001" customHeight="1" x14ac:dyDescent="0.15">
      <c r="A25" s="6" t="s">
        <v>97</v>
      </c>
      <c r="B25" s="6" t="s">
        <v>87</v>
      </c>
      <c r="C25" s="6" t="s">
        <v>24</v>
      </c>
      <c r="D25" s="6" t="s">
        <v>88</v>
      </c>
      <c r="E25" s="5">
        <v>5</v>
      </c>
      <c r="F25" s="5" t="s">
        <v>26</v>
      </c>
      <c r="G25" s="5" t="s">
        <v>16</v>
      </c>
      <c r="H25" s="5" t="str">
        <f>VLOOKUP(A25,[1]导出工作表!$C:$N,12,0)</f>
        <v>玻璃安瓿</v>
      </c>
      <c r="I25" s="6" t="s">
        <v>96</v>
      </c>
      <c r="J25" s="8" t="s">
        <v>109</v>
      </c>
      <c r="K25" s="5">
        <v>432.5</v>
      </c>
      <c r="L25" s="6" t="s">
        <v>93</v>
      </c>
      <c r="M25" s="6" t="s">
        <v>93</v>
      </c>
      <c r="N25" s="5">
        <v>432.5</v>
      </c>
      <c r="O25" s="4"/>
    </row>
    <row r="26" spans="1:15" ht="20.100000000000001" customHeight="1" x14ac:dyDescent="0.15">
      <c r="A26" s="6" t="s">
        <v>98</v>
      </c>
      <c r="B26" s="6" t="s">
        <v>87</v>
      </c>
      <c r="C26" s="6" t="s">
        <v>24</v>
      </c>
      <c r="D26" s="6" t="s">
        <v>99</v>
      </c>
      <c r="E26" s="5">
        <v>5</v>
      </c>
      <c r="F26" s="5" t="s">
        <v>26</v>
      </c>
      <c r="G26" s="5" t="s">
        <v>16</v>
      </c>
      <c r="H26" s="5" t="str">
        <f>VLOOKUP(A26,[1]导出工作表!$C:$N,12,0)</f>
        <v>玻璃安瓿</v>
      </c>
      <c r="I26" s="6" t="s">
        <v>100</v>
      </c>
      <c r="J26" s="8" t="s">
        <v>109</v>
      </c>
      <c r="K26" s="7">
        <v>735.25</v>
      </c>
      <c r="L26" s="6" t="s">
        <v>93</v>
      </c>
      <c r="M26" s="6" t="s">
        <v>93</v>
      </c>
      <c r="N26" s="7">
        <v>735.25</v>
      </c>
      <c r="O26" s="5"/>
    </row>
  </sheetData>
  <autoFilter ref="A1:N26" xr:uid="{00000000-0001-0000-0000-000000000000}"/>
  <sortState xmlns:xlrd2="http://schemas.microsoft.com/office/spreadsheetml/2017/richdata2" ref="A1:O40">
    <sortCondition ref="D2:D40"/>
    <sortCondition ref="E2:E40"/>
  </sortState>
  <phoneticPr fontId="5" type="noConversion"/>
  <pageMargins left="0.75138888888888899" right="0.75138888888888899" top="1" bottom="1" header="0.51180555555555596" footer="0.5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睿钦 陈</cp:lastModifiedBy>
  <dcterms:created xsi:type="dcterms:W3CDTF">2023-12-31T21:00:00Z</dcterms:created>
  <dcterms:modified xsi:type="dcterms:W3CDTF">2024-07-23T08:11:53Z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94BBAFC182D744BD836044A20DF4DE99_13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