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01"/>
  <workbookPr/>
  <mc:AlternateContent xmlns:mc="http://schemas.openxmlformats.org/markup-compatibility/2006">
    <mc:Choice Requires="x15">
      <x15ac:absPath xmlns:x15ac="http://schemas.microsoft.com/office/spreadsheetml/2010/11/ac" url="D:\01 文献库\Zotero\storage\95CJ2T96\"/>
    </mc:Choice>
  </mc:AlternateContent>
  <xr:revisionPtr revIDLastSave="0" documentId="13_ncr:1_{C865017C-8075-436C-B021-E3032BD10E39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附件1" sheetId="2" r:id="rId1"/>
    <sheet name="附件2" sheetId="4" r:id="rId2"/>
    <sheet name="附件3" sheetId="5" r:id="rId3"/>
    <sheet name="附件4" sheetId="6" r:id="rId4"/>
  </sheets>
  <definedNames>
    <definedName name="_xlnm._FilterDatabase" localSheetId="0" hidden="1">附件1!$A$3:$S$97</definedName>
    <definedName name="_xlnm.Print_Area" localSheetId="0">附件1!$A$1:$S$97</definedName>
    <definedName name="_xlnm.Print_Titles" localSheetId="0">附件1!$3:$3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R4" i="2" l="1"/>
  <c r="S4" i="2" s="1"/>
  <c r="F14" i="5" l="1"/>
  <c r="R97" i="2"/>
  <c r="S97" i="2" s="1"/>
  <c r="R96" i="2"/>
  <c r="S96" i="2" s="1"/>
  <c r="S95" i="2"/>
  <c r="R95" i="2"/>
  <c r="R94" i="2"/>
  <c r="S94" i="2" s="1"/>
  <c r="R93" i="2"/>
  <c r="S93" i="2" s="1"/>
  <c r="R92" i="2"/>
  <c r="S92" i="2" s="1"/>
  <c r="R91" i="2"/>
  <c r="S91" i="2" s="1"/>
  <c r="R90" i="2"/>
  <c r="S90" i="2" s="1"/>
  <c r="R89" i="2"/>
  <c r="S89" i="2" s="1"/>
  <c r="R88" i="2"/>
  <c r="S88" i="2" s="1"/>
  <c r="R87" i="2"/>
  <c r="S87" i="2" s="1"/>
  <c r="R86" i="2"/>
  <c r="S86" i="2" s="1"/>
  <c r="R85" i="2"/>
  <c r="S85" i="2" s="1"/>
  <c r="R84" i="2"/>
  <c r="S84" i="2" s="1"/>
  <c r="R83" i="2"/>
  <c r="S83" i="2" s="1"/>
  <c r="R82" i="2"/>
  <c r="S82" i="2" s="1"/>
  <c r="R81" i="2"/>
  <c r="S81" i="2" s="1"/>
  <c r="R80" i="2"/>
  <c r="S80" i="2" s="1"/>
  <c r="R79" i="2"/>
  <c r="S79" i="2" s="1"/>
  <c r="R78" i="2"/>
  <c r="S78" i="2" s="1"/>
  <c r="R77" i="2"/>
  <c r="S77" i="2" s="1"/>
  <c r="R76" i="2"/>
  <c r="S76" i="2" s="1"/>
  <c r="R75" i="2"/>
  <c r="S75" i="2" s="1"/>
  <c r="R74" i="2"/>
  <c r="S74" i="2" s="1"/>
  <c r="R73" i="2"/>
  <c r="S73" i="2" s="1"/>
  <c r="R72" i="2"/>
  <c r="S72" i="2" s="1"/>
  <c r="R71" i="2"/>
  <c r="S71" i="2" s="1"/>
  <c r="R70" i="2"/>
  <c r="S70" i="2" s="1"/>
  <c r="R69" i="2"/>
  <c r="S69" i="2" s="1"/>
  <c r="R68" i="2"/>
  <c r="S68" i="2" s="1"/>
  <c r="R67" i="2"/>
  <c r="S67" i="2" s="1"/>
  <c r="R66" i="2"/>
  <c r="S66" i="2" s="1"/>
  <c r="R65" i="2"/>
  <c r="S65" i="2" s="1"/>
  <c r="R64" i="2"/>
  <c r="S64" i="2" s="1"/>
  <c r="R63" i="2"/>
  <c r="S63" i="2" s="1"/>
  <c r="R62" i="2"/>
  <c r="S62" i="2" s="1"/>
  <c r="R61" i="2"/>
  <c r="S61" i="2" s="1"/>
  <c r="R60" i="2"/>
  <c r="S60" i="2" s="1"/>
  <c r="R59" i="2"/>
  <c r="S59" i="2" s="1"/>
  <c r="R58" i="2"/>
  <c r="S58" i="2" s="1"/>
  <c r="R57" i="2"/>
  <c r="S57" i="2" s="1"/>
  <c r="R56" i="2"/>
  <c r="S56" i="2" s="1"/>
  <c r="R55" i="2"/>
  <c r="S55" i="2" s="1"/>
  <c r="R54" i="2"/>
  <c r="S54" i="2" s="1"/>
  <c r="R53" i="2"/>
  <c r="S53" i="2" s="1"/>
  <c r="R52" i="2"/>
  <c r="S52" i="2" s="1"/>
  <c r="R51" i="2"/>
  <c r="S51" i="2" s="1"/>
  <c r="R50" i="2"/>
  <c r="S50" i="2" s="1"/>
  <c r="R49" i="2"/>
  <c r="S49" i="2" s="1"/>
  <c r="R48" i="2"/>
  <c r="S48" i="2" s="1"/>
  <c r="R47" i="2"/>
  <c r="S47" i="2" s="1"/>
  <c r="R46" i="2"/>
  <c r="S46" i="2" s="1"/>
  <c r="R45" i="2"/>
  <c r="S45" i="2" s="1"/>
  <c r="R44" i="2"/>
  <c r="S44" i="2" s="1"/>
  <c r="R43" i="2"/>
  <c r="S43" i="2" s="1"/>
  <c r="R42" i="2"/>
  <c r="S42" i="2" s="1"/>
  <c r="R41" i="2"/>
  <c r="S41" i="2" s="1"/>
  <c r="R40" i="2"/>
  <c r="S40" i="2" s="1"/>
  <c r="R39" i="2"/>
  <c r="S39" i="2" s="1"/>
  <c r="R38" i="2"/>
  <c r="S38" i="2" s="1"/>
  <c r="R37" i="2"/>
  <c r="S37" i="2" s="1"/>
  <c r="R36" i="2"/>
  <c r="S36" i="2" s="1"/>
  <c r="R35" i="2"/>
  <c r="S35" i="2" s="1"/>
  <c r="R34" i="2"/>
  <c r="S34" i="2" s="1"/>
  <c r="R33" i="2"/>
  <c r="S33" i="2" s="1"/>
  <c r="R32" i="2"/>
  <c r="S32" i="2" s="1"/>
  <c r="R31" i="2"/>
  <c r="S31" i="2" s="1"/>
  <c r="R30" i="2"/>
  <c r="S30" i="2" s="1"/>
  <c r="R29" i="2"/>
  <c r="S29" i="2" s="1"/>
  <c r="R28" i="2"/>
  <c r="S28" i="2" s="1"/>
  <c r="R27" i="2"/>
  <c r="S27" i="2" s="1"/>
  <c r="R26" i="2"/>
  <c r="S26" i="2" s="1"/>
  <c r="R25" i="2"/>
  <c r="S25" i="2" s="1"/>
  <c r="R24" i="2"/>
  <c r="S24" i="2" s="1"/>
  <c r="R23" i="2"/>
  <c r="S23" i="2" s="1"/>
  <c r="R22" i="2"/>
  <c r="S22" i="2" s="1"/>
  <c r="R21" i="2"/>
  <c r="S21" i="2" s="1"/>
  <c r="R20" i="2"/>
  <c r="S20" i="2" s="1"/>
  <c r="R19" i="2"/>
  <c r="S19" i="2" s="1"/>
  <c r="R18" i="2"/>
  <c r="S18" i="2" s="1"/>
  <c r="R17" i="2"/>
  <c r="S17" i="2" s="1"/>
  <c r="R16" i="2"/>
  <c r="S16" i="2" s="1"/>
  <c r="R15" i="2"/>
  <c r="S15" i="2" s="1"/>
  <c r="R14" i="2"/>
  <c r="S14" i="2" s="1"/>
  <c r="R13" i="2"/>
  <c r="S13" i="2" s="1"/>
  <c r="R12" i="2"/>
  <c r="S12" i="2" s="1"/>
  <c r="R11" i="2"/>
  <c r="S11" i="2" s="1"/>
  <c r="R10" i="2"/>
  <c r="S10" i="2" s="1"/>
  <c r="R9" i="2"/>
  <c r="S9" i="2" s="1"/>
  <c r="R8" i="2"/>
  <c r="S8" i="2" s="1"/>
  <c r="R7" i="2"/>
  <c r="S7" i="2" s="1"/>
  <c r="R6" i="2"/>
  <c r="S6" i="2" s="1"/>
  <c r="R5" i="2"/>
  <c r="S5" i="2" s="1"/>
</calcChain>
</file>

<file path=xl/sharedStrings.xml><?xml version="1.0" encoding="utf-8"?>
<sst xmlns="http://schemas.openxmlformats.org/spreadsheetml/2006/main" count="1229" uniqueCount="962">
  <si>
    <t>附件1</t>
  </si>
  <si>
    <t>序号</t>
  </si>
  <si>
    <t>招采药品代码</t>
  </si>
  <si>
    <t>药品名称</t>
  </si>
  <si>
    <t>规格名称</t>
  </si>
  <si>
    <t>转换比</t>
  </si>
  <si>
    <t>生产企业名称</t>
  </si>
  <si>
    <t>申报企业名称</t>
  </si>
  <si>
    <t>批准文号</t>
  </si>
  <si>
    <t>药品类别</t>
  </si>
  <si>
    <t>药品类别 附件</t>
  </si>
  <si>
    <t>第一省价格依据附件</t>
  </si>
  <si>
    <t>第二省价格依据附件</t>
  </si>
  <si>
    <t>第三省价格依据附件</t>
  </si>
  <si>
    <t>最小制剂申报价格（元）</t>
  </si>
  <si>
    <t>最小包装申报挂网价格（元）</t>
  </si>
  <si>
    <t>最小制剂限价（系统）（元）</t>
  </si>
  <si>
    <t>复核最小制剂价格（元）</t>
  </si>
  <si>
    <t>最小制剂拟挂网价格（元）</t>
  </si>
  <si>
    <t>最小包装拟挂网价格（元）</t>
  </si>
  <si>
    <t>XR03ACB127L020020183585</t>
  </si>
  <si>
    <t>盐酸丙卡特罗吸入溶液</t>
  </si>
  <si>
    <r>
      <t>按C</t>
    </r>
    <r>
      <rPr>
        <sz val="10"/>
        <color theme="1"/>
        <rFont val="Times New Roman"/>
        <family val="1"/>
      </rPr>
      <t>₁₆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₂₂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₂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₃</t>
    </r>
    <r>
      <rPr>
        <sz val="10"/>
        <color theme="1"/>
        <rFont val="仿宋"/>
        <family val="3"/>
        <charset val="134"/>
      </rPr>
      <t>·HCl·</t>
    </r>
    <r>
      <rPr>
        <sz val="10"/>
        <color theme="1"/>
        <rFont val="宋体"/>
        <family val="3"/>
        <charset val="134"/>
      </rPr>
      <t>½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</t>
    </r>
    <r>
      <rPr>
        <sz val="10"/>
        <color theme="1"/>
        <rFont val="仿宋"/>
        <family val="3"/>
        <charset val="134"/>
      </rPr>
      <t>O计0.5ml:50μg</t>
    </r>
  </si>
  <si>
    <t>浙江赛默制药有限公司</t>
  </si>
  <si>
    <t>云南先施药业有限公司</t>
  </si>
  <si>
    <t>国药准字H20249043</t>
  </si>
  <si>
    <t>一致性评价药品</t>
  </si>
  <si>
    <t>https://tps.ybj.hunan.gov.cn/tps-local/XMHXgroupYPCZ/M00/6B/D9/rBIBUGdX8TaAc-cCAA0ljteguWA164.pdf</t>
  </si>
  <si>
    <t>https://tps.ybj.hunan.gov.cn/tps-local/XMHXgroupYPCZ/M00/6B/0C/rBIBUGdRQ1KAT-TxABgmKTa53DQ407.pdf</t>
  </si>
  <si>
    <t>https://tps.ybj.hunan.gov.cn/tps-local/XMHXgroupYPCZ/M00/6B/0C/rBIBUGdRQ1eAPbnJABnYiGIAecM229.pdf</t>
  </si>
  <si>
    <t>https://tps.ybj.hunan.gov.cn/tps-local/XMHXgroupYPCZ/M00/6B/D9/rBIBUGdX8FCAO7c_ABSRtE2hY2g315.pdf</t>
  </si>
  <si>
    <t>XR03ACB127L020010183585</t>
  </si>
  <si>
    <r>
      <t>0.3ml:30μg(按C</t>
    </r>
    <r>
      <rPr>
        <sz val="10"/>
        <color theme="1"/>
        <rFont val="Times New Roman"/>
        <family val="1"/>
      </rPr>
      <t>₁₆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₂₂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₂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₃</t>
    </r>
    <r>
      <rPr>
        <sz val="10"/>
        <color theme="1"/>
        <rFont val="仿宋"/>
        <family val="3"/>
        <charset val="134"/>
      </rPr>
      <t>·HCl·</t>
    </r>
    <r>
      <rPr>
        <sz val="10"/>
        <color theme="1"/>
        <rFont val="宋体"/>
        <family val="3"/>
        <charset val="134"/>
      </rPr>
      <t>½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</t>
    </r>
    <r>
      <rPr>
        <sz val="10"/>
        <color theme="1"/>
        <rFont val="仿宋"/>
        <family val="3"/>
        <charset val="134"/>
      </rPr>
      <t>O计)</t>
    </r>
  </si>
  <si>
    <t>国药准字H20249042</t>
  </si>
  <si>
    <t>https://tps.ybj.hunan.gov.cn/tps-local/XMHXgroupYPCZ/M00/6B/09/rBIBUGdRQOGAHDUpAA0xAe-kM2w061.pdf</t>
  </si>
  <si>
    <t>https://tps.ybj.hunan.gov.cn/tps-local/XMHXgroupYPCZ/M00/6B/09/rBIBUGdRQSKAQZfhABgmKTa53DQ031.pdf</t>
  </si>
  <si>
    <t>https://tps.ybj.hunan.gov.cn/tps-local/XMHXgroupYPCZ/M00/6B/09/rBIBUGdRQU-AO1gxABnYiGIAecM082.pdf</t>
  </si>
  <si>
    <t>https://tps.ybj.hunan.gov.cn/tps-local/XMHXgroupYPCZ/M00/6B/D9/rBIBUGdX70OAYqRcABSRtE2hY2g164.pdf</t>
  </si>
  <si>
    <t>XR03ACB127L020010283585</t>
  </si>
  <si>
    <t>https://tps.ybj.hunan.gov.cn/tps-local/XMHXgroupYPCZ/M00/6B/0A/rBIBUGdRQimAJoMTAAzdNXDrd7s681.pdf</t>
  </si>
  <si>
    <t>https://tps.ybj.hunan.gov.cn/tps-local/XMHXgroupYPCZ/M00/6B/0A/rBIBUGdRQmeAKpQaABgmKTa53DQ778.pdf</t>
  </si>
  <si>
    <t>https://tps.ybj.hunan.gov.cn/tps-local/XMHXgroupYPCZ/M00/6B/0B/rBIBUGdRQnCAOl-EABnYiGIAecM554.pdf</t>
  </si>
  <si>
    <t>https://tps.ybj.hunan.gov.cn/tps-local/XMHXgroupYPCZ/M00/6B/D9/rBIBUGdX72KAEFzXABSRtE2hY2g985.pdf</t>
  </si>
  <si>
    <t>XR03ACB127L020020283585</t>
  </si>
  <si>
    <t>https://tps.ybj.hunan.gov.cn/tps-local/XMHXgroupYPCZ/M00/6B/0D/rBIBUGdRRAuAdpYkAA2mEwYBDGA499.pdf</t>
  </si>
  <si>
    <t>https://tps.ybj.hunan.gov.cn/tps-local/XMHXgroupYPCZ/M00/6B/0D/rBIBUGdRREuAbJMcABgmKTa53DQ142.pdf</t>
  </si>
  <si>
    <t>https://tps.ybj.hunan.gov.cn/tps-local/XMHXgroupYPCZ/M00/6B/0D/rBIBUGdRRFCAECvNABnYiGIAecM897.pdf</t>
  </si>
  <si>
    <t>https://tps.ybj.hunan.gov.cn/tps-local/XMHXgroupYPCZ/M00/6B/D9/rBIBUGdX7s-ALSAJABSRtE2hY2g457.pdf</t>
  </si>
  <si>
    <t>XJ01XDJ185B002010604948</t>
  </si>
  <si>
    <t>甲硝唑氯化钠注射液</t>
  </si>
  <si>
    <t>100ml:甲硝唑0.5g与氯化钠0.8g</t>
  </si>
  <si>
    <t>湖南科伦制药有限公司</t>
  </si>
  <si>
    <t>国药准字H43020445</t>
  </si>
  <si>
    <t>https://tps.ybj.hunan.gov.cn/tps-local/XMHXgroupYPCZ/M00/6B/B7/rBIBUGdXn4WAZ_ayADqvhipYNbc922.pdf</t>
  </si>
  <si>
    <t>https://tps.ybj.hunan.gov.cn/tps-local/XMHXgroupYPCZ/M00/6B/D6/rBIBUGdX6ACAJI9LAAK4AGZLPuw259.png</t>
  </si>
  <si>
    <t>https://tps.ybj.hunan.gov.cn/tps-local/XMHXgroupYPCZ/M00/6B/B5/rBIBUGdXmtyAK3bSAAG3VHfir0o596.png</t>
  </si>
  <si>
    <t>https://tps.ybj.hunan.gov.cn/tps-local/XMHXgroupYPCZ/M00/6B/B5/rBIBUGdXm0yAVaZLAClBdVJUV_E882.png</t>
  </si>
  <si>
    <t>XA11CCA351E002010102180</t>
  </si>
  <si>
    <t>艾地骨化醇软胶囊</t>
  </si>
  <si>
    <t>0.75μg</t>
  </si>
  <si>
    <t>四川科伦药业股份有限公司</t>
  </si>
  <si>
    <t>国药准字H20244646</t>
  </si>
  <si>
    <t>https://tps.ybj.hunan.gov.cn/tps-local/XMHXgroupYPCZ/M00/6B/D5/rBIBUGdX5C2AUqwMAEhE7JztLwQ973.pdf</t>
  </si>
  <si>
    <t>https://tps.ybj.hunan.gov.cn/tps-local/XMHXgroupYPCZ/M00/6B/D4/rBIBUGdX42-AFRYRAAGfUw_zAtM533.png</t>
  </si>
  <si>
    <t>https://tps.ybj.hunan.gov.cn/tps-local/XMHXgroupYPCZ/M00/6B/D4/rBIBUGdX442AZ2oKAAG0pCzO5Ek631.png</t>
  </si>
  <si>
    <t>https://tps.ybj.hunan.gov.cn/tps-local/XMHXgroupYPCZ/M00/6B/D4/rBIBUGdX42aAdMlJAAkkliUpbfg922.jpg</t>
  </si>
  <si>
    <t>XJ05AXL400B002010101606</t>
  </si>
  <si>
    <t>来特莫韦注射液</t>
  </si>
  <si>
    <t>12ml:240mg</t>
  </si>
  <si>
    <t>南京正大天晴制药有限公司</t>
  </si>
  <si>
    <t>国药准字H20249025</t>
  </si>
  <si>
    <t>https://tps.ybj.hunan.gov.cn/tps-local/XMHXgroupYPCZ/M00/6A/6C/rBIBUGdOrU6Ac6vaAB26OyhwjM0295.pdf</t>
  </si>
  <si>
    <t>https://tps.ybj.hunan.gov.cn/tps-local/XMHXgroupYPCZ/M00/6A/6A/rBIBUGdOq1CAUke-ABkTqHA9rL8476.png</t>
  </si>
  <si>
    <t>https://tps.ybj.hunan.gov.cn/tps-local/XMHXgroupYPCZ/M00/6B/CC/rBIBUGdX0_mAVmfMAAOETJGM33c983.jpg</t>
  </si>
  <si>
    <t>https://tps.ybj.hunan.gov.cn/tps-local/XMHXgroupYPCZ/M00/6B/85/rBIBUGdWiVWAdJzwAAL0nskkr30996.jpg</t>
  </si>
  <si>
    <t>XA02BAF006A001010401024</t>
  </si>
  <si>
    <t>法莫替丁片</t>
  </si>
  <si>
    <t>20mg</t>
  </si>
  <si>
    <t>重庆青阳药业有限公司</t>
  </si>
  <si>
    <t>国药准字H10940154</t>
  </si>
  <si>
    <t>https://tps.ybj.hunan.gov.cn/tps-local/XMHXgroupYPCZ/M00/6B/C7/rBIBUGdXwbeAAsxXAAdfAmrq4BQ838.jpg</t>
  </si>
  <si>
    <t>https://tps.ybj.hunan.gov.cn/tps-local/XMHXgroupYPCZ/M00/6B/C7/rBIBUGdXw8CALwDwAAQ0CNV60vE589.jpg</t>
  </si>
  <si>
    <t>https://tps.ybj.hunan.gov.cn/tps-local/XMHXgroupYPCZ/M00/6B/C7/rBIBUGdXw8qACR4RAAL_NuogbG0683.jpg</t>
  </si>
  <si>
    <t>https://tps.ybj.hunan.gov.cn/tps-local/XMHXgroupYPCZ/M00/6B/C7/rBIBUGdXw86AfSuiAAZ7XoRFQgg250.jpg</t>
  </si>
  <si>
    <t>XN05AHA204A001010178403</t>
  </si>
  <si>
    <t>奥氮平片</t>
  </si>
  <si>
    <t>10mg</t>
  </si>
  <si>
    <t>Lilly del Caribe, Inc.</t>
  </si>
  <si>
    <t>海南博生元医药有限公司</t>
  </si>
  <si>
    <t>H20160494</t>
  </si>
  <si>
    <t>参比制剂</t>
  </si>
  <si>
    <t>https://tps.ybj.hunan.gov.cn/tps-local/XMHXgroupYPCZ/M00/6A/70/rBIBUGdOsk-APngpAASgQXpQYrQ764.pdf</t>
  </si>
  <si>
    <t>https://tps.ybj.hunan.gov.cn/tps-local/XMHXgroupYPCZ/M00/6B/C4/rBIBUGdXvieAPH9KAAg5NRmQYSg032.pdf</t>
  </si>
  <si>
    <t>https://tps.ybj.hunan.gov.cn/tps-local/XMHXgroupYPCZ/M00/6B/C4/rBIBUGdXvkOAfZciAANzN_uWprg436.pdf</t>
  </si>
  <si>
    <t>https://tps.ybj.hunan.gov.cn/tps-local/XMHXgroupYPCZ/M00/6A/6E/rBIBUGdOrxSAX3eUAAPImqw-0xg135.pdf</t>
  </si>
  <si>
    <t>XN05AHA204A001020278403</t>
  </si>
  <si>
    <t>5mg</t>
  </si>
  <si>
    <t>H20160497</t>
  </si>
  <si>
    <t>https://tps.ybj.hunan.gov.cn/tps-local/XMHXgroupYPCZ/M00/6A/72/rBIBUGdOtJKAELiCAASX6UVUtEs164.pdf</t>
  </si>
  <si>
    <t>https://tps.ybj.hunan.gov.cn/tps-local/XMHXgroupYPCZ/M00/6B/C4/rBIBUGdXvqWAVnNCAAg5NRmQYSg187.pdf</t>
  </si>
  <si>
    <t>https://tps.ybj.hunan.gov.cn/tps-local/XMHXgroupYPCZ/M00/6B/C4/rBIBUGdXvn-AT4MUAANNFVPTz2A916.pdf</t>
  </si>
  <si>
    <t>https://tps.ybj.hunan.gov.cn/tps-local/XMHXgroupYPCZ/M00/6A/72/rBIBUGdOtOWANq2VAAPImqw-0xg227.pdf</t>
  </si>
  <si>
    <t>XL01EXR081A001010104948</t>
  </si>
  <si>
    <t>瑞戈非尼片</t>
  </si>
  <si>
    <t>40mg</t>
  </si>
  <si>
    <t>国药准字H20244635</t>
  </si>
  <si>
    <t>https://tps.ybj.hunan.gov.cn/tps-local/XMHXgroupYPCZ/M00/6B/BD/rBIBUGdXq9OASArDACULeCce4Og324.pdf</t>
  </si>
  <si>
    <t>https://tps.ybj.hunan.gov.cn/tps-local/XMHXgroupYPCZ/M00/6B/B7/rBIBUGdXoDKAF_xrAAHJKDcpJK4152.png</t>
  </si>
  <si>
    <t>https://tps.ybj.hunan.gov.cn/tps-local/XMHXgroupYPCZ/M00/6B/BE/rBIBUGdXrq-APuQvAAHO2u5U7uw348.png</t>
  </si>
  <si>
    <t>https://tps.ybj.hunan.gov.cn/tps-local/XMHXgroupYPCZ/M00/6B/B8/rBIBUGdXoD2AFMI5AAFse2k_828598.png</t>
  </si>
  <si>
    <t>XJ04ABH107E001010102763</t>
  </si>
  <si>
    <t>环丝氨酸胶囊</t>
  </si>
  <si>
    <t>0.25g</t>
  </si>
  <si>
    <t>石家庄四药有限公司</t>
  </si>
  <si>
    <t>国药准字H20249079</t>
  </si>
  <si>
    <t>https://tps.ybj.hunan.gov.cn/tps-local/XMHXgroupYPCZ/M00/6B/BE/rBIBUGdXrqmAT6Z1AB_NCf59-BQ453.pdf</t>
  </si>
  <si>
    <t>https://tps.ybj.hunan.gov.cn/tps-local/XMHXgroupYPCZ/M00/6B/72/rBIBUGdWTueAN-MpAAb6Ncl1KTQ476.jpg</t>
  </si>
  <si>
    <t>https://tps.ybj.hunan.gov.cn/tps-local/XMHXgroupYPCZ/M00/6B/72/rBIBUGdWTvmALLsxAAj7jWfOohw175.jpg</t>
  </si>
  <si>
    <t>https://tps.ybj.hunan.gov.cn/tps-local/XMHXgroupYPCZ/M00/6B/72/rBIBUGdWTwSAUntkAAUf4BcOVVY013.jpg</t>
  </si>
  <si>
    <t>XJ01DDT215B002010104948</t>
  </si>
  <si>
    <t>注射用头孢他啶阿维巴坦钠/氯化钠注射液</t>
  </si>
  <si>
    <r>
      <t>粉体室:2.5g(C</t>
    </r>
    <r>
      <rPr>
        <sz val="10"/>
        <color theme="1"/>
        <rFont val="Times New Roman"/>
        <family val="1"/>
      </rPr>
      <t>₂₂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₂₂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₆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₇</t>
    </r>
    <r>
      <rPr>
        <sz val="10"/>
        <color theme="1"/>
        <rFont val="仿宋"/>
        <family val="3"/>
        <charset val="134"/>
      </rPr>
      <t>S</t>
    </r>
    <r>
      <rPr>
        <sz val="10"/>
        <color theme="1"/>
        <rFont val="Times New Roman"/>
        <family val="1"/>
      </rPr>
      <t>₂</t>
    </r>
    <r>
      <rPr>
        <sz val="10"/>
        <color theme="1"/>
        <rFont val="仿宋"/>
        <family val="3"/>
        <charset val="134"/>
      </rPr>
      <t>2.0g与C</t>
    </r>
    <r>
      <rPr>
        <sz val="10"/>
        <color theme="1"/>
        <rFont val="Times New Roman"/>
        <family val="1"/>
      </rPr>
      <t>₇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₁₁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₃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₆</t>
    </r>
    <r>
      <rPr>
        <sz val="10"/>
        <color theme="1"/>
        <rFont val="仿宋"/>
        <family val="3"/>
        <charset val="134"/>
      </rPr>
      <t>S0.5g)；液体室:100ml:0.9g</t>
    </r>
  </si>
  <si>
    <t>国药准字H20234417</t>
  </si>
  <si>
    <t>https://tps.ybj.hunan.gov.cn/tps-local/XMHXgroupYPCZ/M00/6B/BE/rBIBUGdXrhaAJhfyACL5hD4kiQI652.pdf</t>
  </si>
  <si>
    <t>https://tps.ybj.hunan.gov.cn/tps-local/XMHXgroupYPCZ/M00/64/7A/rBIBUGcsd7iAPnGDACoYAOoKe5U006.png</t>
  </si>
  <si>
    <t>https://tps.ybj.hunan.gov.cn/tps-local/XMHXgroupYPCZ/M00/64/7A/rBIBUGcsd8aAKNqUAAfIFTJR-bk322.jpg</t>
  </si>
  <si>
    <t>https://tps.ybj.hunan.gov.cn/tps-local/XMHXgroupYPCZ/M00/64/7A/rBIBUGcsd-mAJUKfAAf7UwRz250466.png</t>
  </si>
  <si>
    <t>XH01BAQ117X001010184206</t>
  </si>
  <si>
    <t>去氨加压素口服溶液</t>
  </si>
  <si>
    <r>
      <t>15ml:5.4mg(按C</t>
    </r>
    <r>
      <rPr>
        <sz val="10"/>
        <color theme="1"/>
        <rFont val="Times New Roman"/>
        <family val="1"/>
      </rPr>
      <t>₄₆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₆₄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₁₄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₁₂</t>
    </r>
    <r>
      <rPr>
        <sz val="10"/>
        <color theme="1"/>
        <rFont val="仿宋"/>
        <family val="3"/>
        <charset val="134"/>
      </rPr>
      <t>S</t>
    </r>
    <r>
      <rPr>
        <sz val="10"/>
        <color theme="1"/>
        <rFont val="Times New Roman"/>
        <family val="1"/>
      </rPr>
      <t>₂</t>
    </r>
    <r>
      <rPr>
        <sz val="10"/>
        <color theme="1"/>
        <rFont val="仿宋"/>
        <family val="3"/>
        <charset val="134"/>
      </rPr>
      <t>计)</t>
    </r>
  </si>
  <si>
    <t>浙江康恩贝制药股份有限公司</t>
  </si>
  <si>
    <t>杭州和泽坤元药业有限公司</t>
  </si>
  <si>
    <t>国药准字H20233514</t>
  </si>
  <si>
    <t>https://tps.ybj.hunan.gov.cn/tps-local/XMHXgroupYPCZ/M00/6B/B9/rBIBUGdXoyWAIlOGABerloz3Lw8648.pdf</t>
  </si>
  <si>
    <t>https://tps.ybj.hunan.gov.cn/tps-local/XMHXgroupYPCZ/M00/6B/B2/rBIBUGdXkeSAQd1lAAG1KAqSVI4042.pdf</t>
  </si>
  <si>
    <t>https://tps.ybj.hunan.gov.cn/tps-local/XMHXgroupYPCZ/M00/6B/B2/rBIBUGdXkfmAfRbeAAGyL3DraQ8303.pdf</t>
  </si>
  <si>
    <t>https://tps.ybj.hunan.gov.cn/tps-local/XMHXgroupYPCZ/M00/6B/B2/rBIBUGdXkhyAHHgNAAbDM2b3wok210.pdf</t>
  </si>
  <si>
    <t>XN05BET010A001020183914</t>
  </si>
  <si>
    <t>枸橼酸坦度螺酮片</t>
  </si>
  <si>
    <t>金鸿药业股份有限公司</t>
  </si>
  <si>
    <t>北京颐康兴医药有限公司</t>
  </si>
  <si>
    <t>国药准字H20244168</t>
  </si>
  <si>
    <t>https://tps.ybj.hunan.gov.cn/tps-local/XMHXgroupYPCZ/M00/6B/B8/rBIBUGdXoEeAaLjFADxzI--gjn0370.pdf</t>
  </si>
  <si>
    <t>https://tps.ybj.hunan.gov.cn/tps-local/XMHXgroupYPCZ/M00/6B/B8/rBIBUGdXoGiAT0yOAA17tu2fHmM459.pdf</t>
  </si>
  <si>
    <t>https://tps.ybj.hunan.gov.cn/tps-local/XMHXgroupYPCZ/M00/6B/B8/rBIBUGdXoH2ADIZuAAh42SRDaRI936.pdf</t>
  </si>
  <si>
    <t>https://tps.ybj.hunan.gov.cn/tps-local/XMHXgroupYPCZ/M00/6B/B8/rBIBUGdXoI-ANFOVAA1n30Q8Mvo300.jpg</t>
  </si>
  <si>
    <t>XA16AAK146A006010184815</t>
  </si>
  <si>
    <t>卡谷氨酸分散片</t>
  </si>
  <si>
    <t>200mg</t>
  </si>
  <si>
    <t>Laboratoires BTT</t>
  </si>
  <si>
    <t>科园信海（北京）医疗用品贸易有限公司</t>
  </si>
  <si>
    <t>国药准字HJ20230085</t>
  </si>
  <si>
    <t>https://tps.ybj.hunan.gov.cn/tps-local/XMHXgroupYPCZ/M00/69/D0/rBIBUGdNG5SAVp_aAAkZMqMbVmI202.pdf</t>
  </si>
  <si>
    <t>https://tps.ybj.hunan.gov.cn/tps-local/XMHXgroupYPCZ/M00/69/D1/rBIBUGdNHEWAHh2zAAmhpkOGlxI853.pdf</t>
  </si>
  <si>
    <t>https://tps.ybj.hunan.gov.cn/tps-local/XMHXgroupYPCZ/M00/69/D1/rBIBUGdNHEqAYtB5AAmTG9tTw1g269.pdf</t>
  </si>
  <si>
    <t>https://tps.ybj.hunan.gov.cn/tps-local/XMHXgroupYPCZ/M00/69/D1/rBIBUGdNHE6ACHcjAAk1Xi1Eq68536.pdf</t>
  </si>
  <si>
    <t>XB05DAD257B020020104286</t>
  </si>
  <si>
    <t>低钙腹膜透析液(乳酸盐-G2.5%)</t>
  </si>
  <si>
    <t>2000ml(含2.5%葡萄糖)</t>
  </si>
  <si>
    <t>安徽丰原药业股份有限公司</t>
  </si>
  <si>
    <t>国药准字H20243633</t>
  </si>
  <si>
    <t>https://tps.ybj.hunan.gov.cn/tps-local/XMHXgroupYPCZ/M00/6B/B1/rBIBUGdXkLiAdvkGAD9D_zYfSL4229.pdf</t>
  </si>
  <si>
    <t>https://tps.ybj.hunan.gov.cn/tps-local/XMHXgroupYPCZ/M00/5E/97/rBIBUGcHn4CAEEQhAAa5g-49a1Q533.pdf</t>
  </si>
  <si>
    <t>https://tps.ybj.hunan.gov.cn/tps-local/XMHXgroupYPCZ/M00/5E/97/rBIBUGcHn5KADJpGADYoiKKd9aQ868.pdf</t>
  </si>
  <si>
    <t>https://tps.ybj.hunan.gov.cn/tps-local/XMHXgroupYPCZ/M00/5E/97/rBIBUGcHn6iALAGtADcQ2p4x9Bg569.pdf</t>
  </si>
  <si>
    <t>XB05DAD257B020010104286</t>
  </si>
  <si>
    <t>低钙腹膜透析液(乳酸盐-G1.5%)</t>
  </si>
  <si>
    <t>2000ml(含1.5%葡萄糖)</t>
  </si>
  <si>
    <t>国药准字H20243632</t>
  </si>
  <si>
    <t>https://tps.ybj.hunan.gov.cn/tps-local/XMHXgroupYPCZ/M00/6B/B1/rBIBUGdXkO6AVhUBAD6RQLO7zVA107.pdf</t>
  </si>
  <si>
    <t>https://tps.ybj.hunan.gov.cn/tps-local/XMHXgroupYPCZ/M00/5E/97/rBIBUGcHoAWAXEN7AAe6YIdjsf4354.pdf</t>
  </si>
  <si>
    <t>https://tps.ybj.hunan.gov.cn/tps-local/XMHXgroupYPCZ/M00/5E/97/rBIBUGcHoBaACOHfADYoiKKd9aQ818.pdf</t>
  </si>
  <si>
    <t>https://tps.ybj.hunan.gov.cn/tps-local/XMHXgroupYPCZ/M00/5E/97/rBIBUGcHoCKATlbvADcQ2p4x9Bg028.pdf</t>
  </si>
  <si>
    <t>XB01ACY170A001010484135</t>
  </si>
  <si>
    <t>吲哚布芬片</t>
  </si>
  <si>
    <t>0.2g</t>
  </si>
  <si>
    <t>新乡市常乐制药有限责任公司</t>
  </si>
  <si>
    <t>杭州沐源生物医药科技有限公司</t>
  </si>
  <si>
    <t>国药准字H20244752</t>
  </si>
  <si>
    <t>https://tps.ybj.hunan.gov.cn/tps-local/XMHXgroupYPCZ/M00/6B/B1/rBIBUGdXj9uAOolsABDwVxT8wsM594.pdf</t>
  </si>
  <si>
    <t>https://tps.ybj.hunan.gov.cn/tps-local/XMHXgroupYPCZ/M00/6B/B1/rBIBUGdXjsqATk9UABBmIeY_x98645.pdf</t>
  </si>
  <si>
    <t>https://tps.ybj.hunan.gov.cn/tps-local/XMHXgroupYPCZ/M00/6B/B1/rBIBUGdXjwqAF8OjAAv7iMQ5gWk791.pdf</t>
  </si>
  <si>
    <t>https://tps.ybj.hunan.gov.cn/tps-local/XMHXgroupYPCZ/M00/6B/B1/rBIBUGdXjxCAcwbFAB6jGOZzosQ294.pdf</t>
  </si>
  <si>
    <t>XA02BXR065A001010384135</t>
  </si>
  <si>
    <t>瑞巴派特片</t>
  </si>
  <si>
    <t>0.1g</t>
  </si>
  <si>
    <t>国药准字H20244627</t>
  </si>
  <si>
    <t>https://tps.ybj.hunan.gov.cn/tps-local/XMHXgroupYPCZ/M00/6B/B1/rBIBUGdXjayAYUsBACxubSLti3E557.pdf</t>
  </si>
  <si>
    <t>https://tps.ybj.hunan.gov.cn/tps-local/XMHXgroupYPCZ/M00/64/98/rBIBUGctmj2AL2WBAA_A4cW1s-0982.pdf</t>
  </si>
  <si>
    <t>https://tps.ybj.hunan.gov.cn/tps-local/XMHXgroupYPCZ/M00/64/98/rBIBUGctmkKAEewVAB15PyANRxQ116.pdf</t>
  </si>
  <si>
    <t>https://tps.ybj.hunan.gov.cn/tps-local/XMHXgroupYPCZ/M00/6B/B1/rBIBUGdXjQ6AM_NzAAumucgrTks133.pdf</t>
  </si>
  <si>
    <t>XJ05AHP148B002010206474</t>
  </si>
  <si>
    <t>帕拉米韦注射液</t>
  </si>
  <si>
    <r>
      <t>15ml:0.15g(按C</t>
    </r>
    <r>
      <rPr>
        <sz val="10"/>
        <color theme="1"/>
        <rFont val="Times New Roman"/>
        <family val="1"/>
      </rPr>
      <t>₁₅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₂₈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₄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₄</t>
    </r>
    <r>
      <rPr>
        <sz val="10"/>
        <color theme="1"/>
        <rFont val="仿宋"/>
        <family val="3"/>
        <charset val="134"/>
      </rPr>
      <t>计)</t>
    </r>
  </si>
  <si>
    <t>青海晨菲制药有限公司</t>
  </si>
  <si>
    <t>国药准字H20243854</t>
  </si>
  <si>
    <t>https://tps.ybj.hunan.gov.cn/tps-local/XMHXgroupYPCZ/M00/6B/9B/rBIBUGdWsbeAbYaPABIRvRYsp08236.pdf</t>
  </si>
  <si>
    <t>https://tps.ybj.hunan.gov.cn/tps-local/XMHXgroupYPCZ/M00/6B/9A/rBIBUGdWsI6AZznYAAtc0HYg0mw862.pdf</t>
  </si>
  <si>
    <t>https://tps.ybj.hunan.gov.cn/tps-local/XMHXgroupYPCZ/M00/6B/9A/rBIBUGdWsJuAKK8DAAn9yms85n8720.pdf</t>
  </si>
  <si>
    <t>https://tps.ybj.hunan.gov.cn/tps-local/XMHXgroupYPCZ/M00/6B/9A/rBIBUGdWsKaAOr__AAqoEoY4MXQ784.pdf</t>
  </si>
  <si>
    <t>XJ01MAZ083B002010100226</t>
  </si>
  <si>
    <t>左氧氟沙星氯化钠注射液</t>
  </si>
  <si>
    <t>100ml:左氧氟沙星0.5g与氯化钠0.9g</t>
  </si>
  <si>
    <t>北京吉洛华制药有限公司</t>
  </si>
  <si>
    <t>国药准字H20020636</t>
  </si>
  <si>
    <t>https://tps.ybj.hunan.gov.cn/tps-local/XMHXgroupYPCZ/M00/6B/97/rBIBUGdWqguAZaTpAEXi_CP2BDQ329.pdf</t>
  </si>
  <si>
    <t>https://tps.ybj.hunan.gov.cn/tps-local/XMHXgroupYPCZ/M00/6B/98/rBIBUGdWqt6AGwdiAAJ6xXFas4E891.jpg</t>
  </si>
  <si>
    <t>https://tps.ybj.hunan.gov.cn/tps-local/XMHXgroupYPCZ/M00/6B/98/rBIBUGdWquKACdyCAAQtDyvY03M142.jpg</t>
  </si>
  <si>
    <t>https://tps.ybj.hunan.gov.cn/tps-local/XMHXgroupYPCZ/M00/6B/98/rBIBUGdWquaAG0_EAASnjpJM-a4421.jpg</t>
  </si>
  <si>
    <t>XL01DBY055B001010104641</t>
  </si>
  <si>
    <t>注射用盐酸伊达比星</t>
  </si>
  <si>
    <t>瀚晖制药有限公司</t>
  </si>
  <si>
    <t>国药准字H20050144</t>
  </si>
  <si>
    <t>https://tps.ybj.hunan.gov.cn/tps-local/XMHXgroupYPCZ/M00/6B/18/rBIBUGdRWwqACBdMAAj5mMjVjsI673.pdf</t>
  </si>
  <si>
    <t>https://tps.ybj.hunan.gov.cn/tps-local/XMHXgroupYPCZ/M00/6B/18/rBIBUGdRWnGAB2wTAAQ_x77D5sM847.pdf</t>
  </si>
  <si>
    <t>https://tps.ybj.hunan.gov.cn/tps-local/XMHXgroupYPCZ/M00/6B/8B/rBIBUGdWk2iAfxf-AAR_ODE6Nuk643.pdf</t>
  </si>
  <si>
    <t>https://tps.ybj.hunan.gov.cn/tps-local/XMHXgroupYPCZ/M00/6B/8B/rBIBUGdWk1-AUj7xAAQ2DpRr2VQ419.pdf</t>
  </si>
  <si>
    <t>XN04BCL337A010010101565</t>
  </si>
  <si>
    <t>盐酸罗匹尼罗缓释片</t>
  </si>
  <si>
    <r>
      <t>2mg(以C</t>
    </r>
    <r>
      <rPr>
        <sz val="10"/>
        <color theme="1"/>
        <rFont val="Times New Roman"/>
        <family val="1"/>
      </rPr>
      <t>₁₆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₂₄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₂</t>
    </r>
    <r>
      <rPr>
        <sz val="10"/>
        <color theme="1"/>
        <rFont val="仿宋"/>
        <family val="3"/>
        <charset val="134"/>
      </rPr>
      <t>O计)</t>
    </r>
  </si>
  <si>
    <t>南京恒生制药有限公司</t>
  </si>
  <si>
    <t>国药准字H20244677</t>
  </si>
  <si>
    <t>https://tps.ybj.hunan.gov.cn/tps-local/XMHXgroupYPCZ/M00/6A/F7/rBIBUGdRDAKASEJVABWZiHnA2j0047.pdf</t>
  </si>
  <si>
    <t>https://tps.ybj.hunan.gov.cn/tps-local/XMHXgroupYPCZ/M00/6A/F6/rBIBUGdRCYOAJRFRAAJ1wnO-71s992.pdf</t>
  </si>
  <si>
    <t>https://tps.ybj.hunan.gov.cn/tps-local/XMHXgroupYPCZ/M00/6A/F6/rBIBUGdRCYeAOiW1AAanSb__oAk464.pdf</t>
  </si>
  <si>
    <t>https://tps.ybj.hunan.gov.cn/tps-local/XMHXgroupYPCZ/M00/6B/78/rBIBUGdWYDWAUXu8AAIzz-2FhrE307.pdf</t>
  </si>
  <si>
    <t>XR03ACF104L020010404111</t>
  </si>
  <si>
    <t>富马酸福莫特罗吸入溶液</t>
  </si>
  <si>
    <r>
      <t>2ml:20μg(按(C</t>
    </r>
    <r>
      <rPr>
        <sz val="10"/>
        <color theme="1"/>
        <rFont val="Times New Roman"/>
        <family val="1"/>
      </rPr>
      <t>₁₉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₂₄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₂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₄</t>
    </r>
    <r>
      <rPr>
        <sz val="10"/>
        <color theme="1"/>
        <rFont val="仿宋"/>
        <family val="3"/>
        <charset val="134"/>
      </rPr>
      <t>)</t>
    </r>
    <r>
      <rPr>
        <sz val="10"/>
        <color theme="1"/>
        <rFont val="Times New Roman"/>
        <family val="1"/>
      </rPr>
      <t>₂</t>
    </r>
    <r>
      <rPr>
        <sz val="10"/>
        <color theme="1"/>
        <rFont val="宋体"/>
        <family val="3"/>
        <charset val="134"/>
      </rPr>
      <t>•</t>
    </r>
    <r>
      <rPr>
        <sz val="10"/>
        <color theme="1"/>
        <rFont val="仿宋"/>
        <family val="3"/>
        <charset val="134"/>
      </rPr>
      <t>C</t>
    </r>
    <r>
      <rPr>
        <sz val="10"/>
        <color theme="1"/>
        <rFont val="Times New Roman"/>
        <family val="1"/>
      </rPr>
      <t>₄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₄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₄</t>
    </r>
    <r>
      <rPr>
        <sz val="10"/>
        <color theme="1"/>
        <rFont val="仿宋"/>
        <family val="3"/>
        <charset val="134"/>
      </rPr>
      <t>计)</t>
    </r>
  </si>
  <si>
    <t>山东京卫制药有限公司</t>
  </si>
  <si>
    <t>国药准字H20244274</t>
  </si>
  <si>
    <t>https://tps.ybj.hunan.gov.cn/tps-local/XMHXgroupYPCZ/M00/6B/71/rBIBUGdWS2aAZpAVAAmUS_f5kf4161.pdf</t>
  </si>
  <si>
    <t>https://tps.ybj.hunan.gov.cn/tps-local/XMHXgroupYPCZ/M00/64/A4/rBIBUGctwMWALln6AC8QwpMq8uM740.jpg</t>
  </si>
  <si>
    <t>https://tps.ybj.hunan.gov.cn/tps-local/XMHXgroupYPCZ/M00/64/A4/rBIBUGctwN6AP31MAC-Ai89ACf8860.jpg</t>
  </si>
  <si>
    <t>https://tps.ybj.hunan.gov.cn/tps-local/XMHXgroupYPCZ/M00/64/A4/rBIBUGctwSmAJs6tACVbGpUAvfk320.jpg</t>
  </si>
  <si>
    <t>XN06AXA268A001010600177</t>
  </si>
  <si>
    <t>阿戈美拉汀片</t>
  </si>
  <si>
    <t>25mg</t>
  </si>
  <si>
    <t>北京福元医药股份有限公司</t>
  </si>
  <si>
    <t>国药准字H20244560</t>
  </si>
  <si>
    <t>https://tps.ybj.hunan.gov.cn/tps-local/XMHXgroupYPCZ/M00/6B/20/rBIBUGdRZQyAQ5WZAEK73BZmoHM585.pdf</t>
  </si>
  <si>
    <t>https://tps.ybj.hunan.gov.cn/tps-local/XMHXgroupYPCZ/M00/6B/20/rBIBUGdRZVGAMuExABFk48qct1o169.pdf</t>
  </si>
  <si>
    <t>https://tps.ybj.hunan.gov.cn/tps-local/XMHXgroupYPCZ/M00/6B/70/rBIBUGdWP_GAP6FGAAYhdOI2zJ0334.pdf</t>
  </si>
  <si>
    <t>https://tps.ybj.hunan.gov.cn/tps-local/XMHXgroupYPCZ/M00/6B/70/rBIBUGdWP9qAeKheAAWnSfAG_Hw574.pdf</t>
  </si>
  <si>
    <t>XM01AHS002E001020102770</t>
  </si>
  <si>
    <t>塞来昔布胶囊</t>
  </si>
  <si>
    <t>石药集团欧意药业有限公司</t>
  </si>
  <si>
    <t>国药准字H20203297</t>
  </si>
  <si>
    <t>https://tps.ybj.hunan.gov.cn/tps-local/XMHXgroupYPCZ/M00/64/A8/rBIBUGctyDCAUbQhAC3picdbOq8219.pdf</t>
  </si>
  <si>
    <t>https://tps.ybj.hunan.gov.cn/tps-local/XMHXgroupYPCZ/M00/64/A9/rBIBUGctylWALx6oAAQa1zDZI3w210.jpg</t>
  </si>
  <si>
    <t>https://tps.ybj.hunan.gov.cn/tps-local/XMHXgroupYPCZ/M00/6B/70/rBIBUGdWO5mAT8qSAAQ1I7NGPSQ033.jpg</t>
  </si>
  <si>
    <t>https://tps.ybj.hunan.gov.cn/tps-local/XMHXgroupYPCZ/M00/64/A9/rBIBUGctymiAH2w8AAOvmlnk8Bw984.jpg</t>
  </si>
  <si>
    <t>XN06AXW067E003010179547</t>
  </si>
  <si>
    <t>盐酸文拉法辛缓释胶囊</t>
  </si>
  <si>
    <t>75mg(以文拉法辛计)</t>
  </si>
  <si>
    <t>Pfizer Ireland Pharmaceuticals</t>
  </si>
  <si>
    <t>辉瑞制药有限公司</t>
  </si>
  <si>
    <t>国药准字HJ20160382</t>
  </si>
  <si>
    <t>https://tps.ybj.hunan.gov.cn/tps-local/XMHXgroupYPCZ/M00/6B/57/rBIBUGdSrPWAX__GACOF-DrKMMY878.pdf</t>
  </si>
  <si>
    <t>https://tps.ybj.hunan.gov.cn/tps-local/XMHXgroupYPCZ/M00/64/B2/rBIBUGct4TeAH-_eAAkHVYYhlf0417.pdf</t>
  </si>
  <si>
    <t>https://tps.ybj.hunan.gov.cn/tps-local/XMHXgroupYPCZ/M00/64/B2/rBIBUGct4VeASjI9AAVHTrBSAq0722.pdf</t>
  </si>
  <si>
    <t>https://tps.ybj.hunan.gov.cn/tps-local/XMHXgroupYPCZ/M00/64/B2/rBIBUGct4WeAfj4EAAb6Lx9PzFo732.pdf</t>
  </si>
  <si>
    <t>XJ01XAT037B001010104641</t>
  </si>
  <si>
    <t>注射用替考拉宁</t>
  </si>
  <si>
    <t>0.2g(20万单位)</t>
  </si>
  <si>
    <t>浙江海正药业股份有限公司</t>
  </si>
  <si>
    <t>国药准字H20093651</t>
  </si>
  <si>
    <t>https://tps.ybj.hunan.gov.cn/tps-local/XMHXgroupYPCZ/M00/6A/DB/rBIBUGdQGMCAVzJEAApM7H3W7aw143.pdf</t>
  </si>
  <si>
    <t>https://tps.ybj.hunan.gov.cn/tps-local/XMHXgroupYPCZ/M00/6B/17/rBIBUGdRWIWABum2AARJrK-5XlQ824.pdf</t>
  </si>
  <si>
    <t>https://tps.ybj.hunan.gov.cn/tps-local/XMHXgroupYPCZ/M00/6B/17/rBIBUGdRWI2AEe0_AAT77PWn_CE194.pdf</t>
  </si>
  <si>
    <t>https://tps.ybj.hunan.gov.cn/tps-local/XMHXgroupYPCZ/M00/6B/17/rBIBUGdRWJ-AJe_5AASU7aixulk066.pdf</t>
  </si>
  <si>
    <t>XC08CAA187A001010100042</t>
  </si>
  <si>
    <t>苯磺酸氨氯地平片</t>
  </si>
  <si>
    <r>
      <t>5mg(按C</t>
    </r>
    <r>
      <rPr>
        <sz val="10"/>
        <color theme="1"/>
        <rFont val="Times New Roman"/>
        <family val="1"/>
      </rPr>
      <t>₂₀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₂₅</t>
    </r>
    <r>
      <rPr>
        <sz val="10"/>
        <color theme="1"/>
        <rFont val="仿宋"/>
        <family val="3"/>
        <charset val="134"/>
      </rPr>
      <t>ClN</t>
    </r>
    <r>
      <rPr>
        <sz val="10"/>
        <color theme="1"/>
        <rFont val="Times New Roman"/>
        <family val="1"/>
      </rPr>
      <t>₂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₅</t>
    </r>
    <r>
      <rPr>
        <sz val="10"/>
        <color theme="1"/>
        <rFont val="仿宋"/>
        <family val="3"/>
        <charset val="134"/>
      </rPr>
      <t>计)</t>
    </r>
  </si>
  <si>
    <t>新华制药(高密)有限公司</t>
  </si>
  <si>
    <t>山东新华制药股份有限公司</t>
  </si>
  <si>
    <t>国药准字H20223481</t>
  </si>
  <si>
    <t>https://tps.ybj.hunan.gov.cn/tps-local/XMHXgroupYPCZ/M00/6B/56/rBIBUGdSquSAE7IvABb1ef1ln4o153.pdf</t>
  </si>
  <si>
    <t>https://tps.ybj.hunan.gov.cn/tps-local/XMHXgroupYPCZ/M00/6B/56/rBIBUGdSqxCATDglABC2JPzXWkU082.pdf</t>
  </si>
  <si>
    <t>https://tps.ybj.hunan.gov.cn/tps-local/XMHXgroupYPCZ/M00/6B/56/rBIBUGdSqxOASOkUAAp8-F4xkb4898.pdf</t>
  </si>
  <si>
    <t>https://tps.ybj.hunan.gov.cn/tps-local/XMHXgroupYPCZ/M00/6B/56/rBIBUGdSqxWANe0XAAzEvTU7BRI030.pdf</t>
  </si>
  <si>
    <t>XJ01DCT070B001030105843</t>
  </si>
  <si>
    <t>注射用头孢呋辛钠</t>
  </si>
  <si>
    <t>0.75g(按C16H16N4O8S计)</t>
  </si>
  <si>
    <t>海南广升誉制药有限公司,深圳信立泰药业股份有限公司</t>
  </si>
  <si>
    <t>海南广升誉制药有限公司</t>
  </si>
  <si>
    <t>国药准字H20067359</t>
  </si>
  <si>
    <t>https://tps.ybj.hunan.gov.cn/tps-local/XMHXgroupYPCZ/M00/6B/50/rBIBUGdSlk-APSNNABHjxEdS154971.pdf</t>
  </si>
  <si>
    <t>https://tps.ybj.hunan.gov.cn/tps-local/XMHXgroupYPCZ/M00/6B/50/rBIBUGdSloaAMBvbAAakikJAdOk790.pdf</t>
  </si>
  <si>
    <t>https://tps.ybj.hunan.gov.cn/tps-local/XMHXgroupYPCZ/M00/6B/50/rBIBUGdSlpiABeAtAAYbUMQQ4WM840.pdf</t>
  </si>
  <si>
    <t>https://tps.ybj.hunan.gov.cn/tps-local/XMHXgroupYPCZ/M00/6B/50/rBIBUGdSlq6AfMKFAAahH-Nyh_E935.pdf</t>
  </si>
  <si>
    <t>XL01ABB014B002010181661</t>
  </si>
  <si>
    <t>白消安注射液</t>
  </si>
  <si>
    <t>10ml:60mg</t>
  </si>
  <si>
    <t>华润双鹤药业股份有限公司</t>
  </si>
  <si>
    <t>国药准字H20183147</t>
  </si>
  <si>
    <t>https://tps.ybj.hunan.gov.cn/tps-local/XMHXgroupYPCZ/M00/6B/43/rBIBUGdScGOAHKWkABShEFEz1S8993.pdf</t>
  </si>
  <si>
    <t>https://tps.ybj.hunan.gov.cn/tps-local/XMHXgroupYPCZ/M00/6B/43/rBIBUGdScJOAP0xsAAo15LeA12Q304.pdf</t>
  </si>
  <si>
    <t>https://tps.ybj.hunan.gov.cn/tps-local/XMHXgroupYPCZ/M00/6B/43/rBIBUGdScJiALbV2ABEOf61zkAM163.pdf</t>
  </si>
  <si>
    <t>https://tps.ybj.hunan.gov.cn/tps-local/XMHXgroupYPCZ/M00/6B/43/rBIBUGdScJ2AXSjUAAgrgiDTu7w671.pdf</t>
  </si>
  <si>
    <t>XL01EXR081A001010101749</t>
  </si>
  <si>
    <t>扬子江药业集团有限公司</t>
  </si>
  <si>
    <t>国药准字H20223937</t>
  </si>
  <si>
    <t>https://tps.ybj.hunan.gov.cn/tps-local/XMHXgroupYPCZ/M00/6B/44/rBIBUGdSc9SAeg3MACe6RLCa_Oc600.pdf</t>
  </si>
  <si>
    <t>https://tps.ybj.hunan.gov.cn/tps-local/XMHXgroupYPCZ/M00/6B/44/rBIBUGdSc-uAXhewAAFl5VRu7ag943.pdf</t>
  </si>
  <si>
    <t>https://tps.ybj.hunan.gov.cn/tps-local/XMHXgroupYPCZ/M00/6B/44/rBIBUGdSdB-AehPPAAG8O6E-DjY037.pdf</t>
  </si>
  <si>
    <t>https://tps.ybj.hunan.gov.cn/tps-local/XMHXgroupYPCZ/M00/6B/44/rBIBUGdSdCuAAjhAAAGENCCvYZE227.pdf</t>
  </si>
  <si>
    <t>XL01EHN120A001010101425</t>
  </si>
  <si>
    <t>马来酸奈拉替尼片</t>
  </si>
  <si>
    <t>40mg(按C30H29ClN6O3计)</t>
  </si>
  <si>
    <t>江苏奥赛康药业有限公司</t>
  </si>
  <si>
    <t>国药准字H20249180</t>
  </si>
  <si>
    <t>https://tps.ybj.hunan.gov.cn/tps-local/XMHXgroupYPCZ/M00/6A/6E/rBIBUGdOr2GAYB-8AC5R-nd4LyE369.pdf</t>
  </si>
  <si>
    <t>https://tps.ybj.hunan.gov.cn/tps-local/XMHXgroupYPCZ/M00/6A/6E/rBIBUGdOr5KAQdP8AAPElJjpIio847.pdf</t>
  </si>
  <si>
    <t>https://tps.ybj.hunan.gov.cn/tps-local/XMHXgroupYPCZ/M00/6A/6E/rBIBUGdOr5eAdb9MAAM9XvHgWIU026.pdf</t>
  </si>
  <si>
    <t>https://tps.ybj.hunan.gov.cn/tps-local/XMHXgroupYPCZ/M00/6B/42/rBIBUGdSbsmAfdnvAAMOEQSFnBs373.pdf</t>
  </si>
  <si>
    <t>XB05BBF734B002010183033</t>
  </si>
  <si>
    <t>复方电解质醋酸钠注射液</t>
  </si>
  <si>
    <t>500ml</t>
  </si>
  <si>
    <t>河北仁合益康药业有限公司</t>
  </si>
  <si>
    <t>仁合益康集团有限公司</t>
  </si>
  <si>
    <t>国药准字H20244626</t>
  </si>
  <si>
    <t>https://tps.ybj.hunan.gov.cn/tps-local/XMHXgroupYPCZ/M00/6B/41/rBIBUGdSbIuAXUqbACUSY_YaBh8176.pdf</t>
  </si>
  <si>
    <t>https://tps.ybj.hunan.gov.cn/tps-local/XMHXgroupYPCZ/M00/6B/41/rBIBUGdSa8yAXUvsAAmHDv9eQb4823.jpg</t>
  </si>
  <si>
    <t>https://tps.ybj.hunan.gov.cn/tps-local/XMHXgroupYPCZ/M00/6B/41/rBIBUGdSa9CAMWT0AA_DhBcth4E456.jpg</t>
  </si>
  <si>
    <t>https://tps.ybj.hunan.gov.cn/tps-local/XMHXgroupYPCZ/M00/6B/41/rBIBUGdSa9SAed_EAAlrY4rSmwg584.jpg</t>
  </si>
  <si>
    <t>XB02BXK018B002010183033</t>
  </si>
  <si>
    <t>卡络磺钠注射液</t>
  </si>
  <si>
    <r>
      <t>5ml:25mg(按C</t>
    </r>
    <r>
      <rPr>
        <sz val="10"/>
        <color theme="1"/>
        <rFont val="Times New Roman"/>
        <family val="1"/>
      </rPr>
      <t>₁₀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₁₁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₄</t>
    </r>
    <r>
      <rPr>
        <sz val="10"/>
        <color theme="1"/>
        <rFont val="仿宋"/>
        <family val="3"/>
        <charset val="134"/>
      </rPr>
      <t>NaO</t>
    </r>
    <r>
      <rPr>
        <sz val="10"/>
        <color theme="1"/>
        <rFont val="Times New Roman"/>
        <family val="1"/>
      </rPr>
      <t>₅</t>
    </r>
    <r>
      <rPr>
        <sz val="10"/>
        <color theme="1"/>
        <rFont val="仿宋"/>
        <family val="3"/>
        <charset val="134"/>
      </rPr>
      <t>S·3H</t>
    </r>
    <r>
      <rPr>
        <sz val="10"/>
        <color theme="1"/>
        <rFont val="Times New Roman"/>
        <family val="1"/>
      </rPr>
      <t>₂</t>
    </r>
    <r>
      <rPr>
        <sz val="10"/>
        <color theme="1"/>
        <rFont val="仿宋"/>
        <family val="3"/>
        <charset val="134"/>
      </rPr>
      <t>O计)</t>
    </r>
  </si>
  <si>
    <t>国药准字H20244489</t>
  </si>
  <si>
    <t>https://tps.ybj.hunan.gov.cn/tps-local/XMHXgroupYPCZ/M00/6B/3F/rBIBUGdSaX-Af4lfAD5YqpHCxhY255.pdf</t>
  </si>
  <si>
    <t>https://tps.ybj.hunan.gov.cn/tps-local/XMHXgroupYPCZ/M00/6B/3E/rBIBUGdSZqOAPRr9AAmsgoyKfdg385.jpg</t>
  </si>
  <si>
    <t>https://tps.ybj.hunan.gov.cn/tps-local/XMHXgroupYPCZ/M00/6B/3E/rBIBUGdSZqiASPwLAA8QThCmeKw150.jpg</t>
  </si>
  <si>
    <t>https://tps.ybj.hunan.gov.cn/tps-local/XMHXgroupYPCZ/M00/6B/3F/rBIBUGdSZrCAXF_oAAp2rWIng2E927.jpg</t>
  </si>
  <si>
    <t>XA10BHL343A001010104494</t>
  </si>
  <si>
    <t>利格列汀片</t>
  </si>
  <si>
    <t>杭州民生药业股份有限公司</t>
  </si>
  <si>
    <t>国药准字H20243434</t>
  </si>
  <si>
    <t>https://tps.ybj.hunan.gov.cn/tps-local/XMHXgroupYPCZ/M00/6B/3D/rBIBUGdSYdCAJvO_AAqwHr0Vysc085.jpg</t>
  </si>
  <si>
    <t>https://tps.ybj.hunan.gov.cn/tps-local/XMHXgroupYPCZ/M00/6A/5F/rBIBUGdOnsiAe3uhAASJ4NvOc3w681.jpg</t>
  </si>
  <si>
    <t>https://tps.ybj.hunan.gov.cn/tps-local/XMHXgroupYPCZ/M00/6A/5F/rBIBUGdOns2AMm0bAAPO_en8z6I758.jpg</t>
  </si>
  <si>
    <t>https://tps.ybj.hunan.gov.cn/tps-local/XMHXgroupYPCZ/M00/6A/60/rBIBUGdOntKAILp1AAXYEg6g828947.jpg</t>
  </si>
  <si>
    <t>XR05CBS192A001010100410</t>
  </si>
  <si>
    <t>羧甲司坦片</t>
  </si>
  <si>
    <t>广东华南药业集团有限公司</t>
  </si>
  <si>
    <t>广州欧化药业有限公司</t>
  </si>
  <si>
    <t>国药准字H44022609</t>
  </si>
  <si>
    <t>https://tps.ybj.hunan.gov.cn/tps-local/XMHXgroupYPCZ/M00/64/10/rBIBUGcp4xOATnBAAC2sAa3lVZI486.pdf</t>
  </si>
  <si>
    <t>https://tps.ybj.hunan.gov.cn/tps-local/XMHXgroupYPCZ/M00/64/0F/rBIBUGcp4Z-AQITLAATI67ZCRQw395.jpg</t>
  </si>
  <si>
    <t>https://tps.ybj.hunan.gov.cn/tps-local/XMHXgroupYPCZ/M00/64/0F/rBIBUGcp4aSAWlnrAAQ_uNiibTM954.jpg</t>
  </si>
  <si>
    <t>https://tps.ybj.hunan.gov.cn/tps-local/XMHXgroupYPCZ/M00/64/0F/rBIBUGcp4a6ATBrQAAJLDwfZCns447.jpg</t>
  </si>
  <si>
    <t>XA02BCA081B001010110121</t>
  </si>
  <si>
    <t>注射用艾司奥美拉唑钠</t>
  </si>
  <si>
    <t>40mg(按C17H19N3O3S计)</t>
  </si>
  <si>
    <t>苏州二叶制药有限公司</t>
  </si>
  <si>
    <t>苏州特瑞药业有限公司</t>
  </si>
  <si>
    <t>国药准字H20183154</t>
  </si>
  <si>
    <t>https://tps.ybj.hunan.gov.cn/tps-local/XMHXgroupYPCZ/M00/64/73/rBIBUGcsaPCAGZ4sACvHDTyBvnk728.jpg</t>
  </si>
  <si>
    <t>https://tps.ybj.hunan.gov.cn/tps-local/XMHXgroupYPCZ/M00/6B/36/rBIBUGdSUsiAIAwLAASwMMLaatE329.pdf</t>
  </si>
  <si>
    <t>https://tps.ybj.hunan.gov.cn/tps-local/XMHXgroupYPCZ/M00/6A/D7/rBIBUGdQEgqAF2X8AAmg44H2ugU180.jpg</t>
  </si>
  <si>
    <t>https://tps.ybj.hunan.gov.cn/tps-local/XMHXgroupYPCZ/M00/6A/D7/rBIBUGdQEhqAUOlmAA53s0Mphzk707.jpg</t>
  </si>
  <si>
    <t>XJ01XAT037B001010102697</t>
  </si>
  <si>
    <t>华北制药股份有限公司</t>
  </si>
  <si>
    <t>国药准字H20123375</t>
  </si>
  <si>
    <t>https://tps.ybj.hunan.gov.cn/tps-local/XMHXgroupYPCZ/M00/64/A1/rBIBUGcttm2AMxufAAhBuXmU_uU105.pdf</t>
  </si>
  <si>
    <t>https://tps.ybj.hunan.gov.cn/tps-local/XMHXgroupYPCZ/M00/64/A1/rBIBUGcttqyAHN9XAAgIjuisXsM000.jpg</t>
  </si>
  <si>
    <t>https://tps.ybj.hunan.gov.cn/tps-local/XMHXgroupYPCZ/M00/6A/A0/rBIBUGdPo4KASNOrAAWWztnq-y8584.pdf</t>
  </si>
  <si>
    <t>https://tps.ybj.hunan.gov.cn/tps-local/XMHXgroupYPCZ/M00/64/A2/rBIBUGcttwaAN1ewAA4PoWEK-Y0570.pdf</t>
  </si>
  <si>
    <t>XC03CAT115B002020102189</t>
  </si>
  <si>
    <t>托拉塞米注射液</t>
  </si>
  <si>
    <t>2ml:10mg</t>
  </si>
  <si>
    <t>四川美大康佳乐药业有限公司</t>
  </si>
  <si>
    <t>广州一品红制药有限公司</t>
  </si>
  <si>
    <t>国药准字H20233045</t>
  </si>
  <si>
    <t>https://tps.ybj.hunan.gov.cn/tps-local/XMHXgroupYPCZ/M00/6A/70/rBIBUGdOsfiAIn-DACEh9UkoPG0014.pdf</t>
  </si>
  <si>
    <t>https://tps.ybj.hunan.gov.cn/tps-local/XMHXgroupYPCZ/M00/6B/18/rBIBUGdRXICAaqKMAATbaI2uffE794.pdf</t>
  </si>
  <si>
    <t>https://tps.ybj.hunan.gov.cn/tps-local/XMHXgroupYPCZ/M00/6A/70/rBIBUGdOsh-ARFxnAAS5Ecs3bwQ689.pdf</t>
  </si>
  <si>
    <t>https://tps.ybj.hunan.gov.cn/tps-local/XMHXgroupYPCZ/M00/6A/70/rBIBUGdOsiKAUvsXAASH2iKKuXQ123.pdf</t>
  </si>
  <si>
    <t>ZA04BAE0094010284570</t>
  </si>
  <si>
    <t>儿茶上清丸</t>
  </si>
  <si>
    <t>每丸重0.14g(相当于饮片0.16g)</t>
  </si>
  <si>
    <t>葵花药业集团(襄阳)隆中有限公司</t>
  </si>
  <si>
    <t>湖北齐进药业有限公司</t>
  </si>
  <si>
    <t>国药准字Z20240001</t>
  </si>
  <si>
    <t>新药</t>
  </si>
  <si>
    <t>https://tps.ybj.hunan.gov.cn/tps-local/XMHXgroupYPCZ/M00/5D/AA/rBIBUGcEiXyAfsvNAAqNBATfyWg293.pdf</t>
  </si>
  <si>
    <t>https://tps.ybj.hunan.gov.cn/tps-local/XMHXgroupYPCZ/M00/5D/AA/rBIBUGcEilyAWkZ1AAs2RhhN8Js959.pdf</t>
  </si>
  <si>
    <t>https://tps.ybj.hunan.gov.cn/tps-local/XMHXgroupYPCZ/M00/63/2B/rBIBUGckec6AaHvcAAobwtlinp0999.pdf</t>
  </si>
  <si>
    <t>https://tps.ybj.hunan.gov.cn/tps-local/XMHXgroupYPCZ/M00/63/2B/rBIBUGckedSAYqc2AArk1g3jW3I095.pdf</t>
  </si>
  <si>
    <t>XJ05AFB229A001010104021</t>
  </si>
  <si>
    <t>富马酸丙酚替诺福韦片</t>
  </si>
  <si>
    <t>25mg(按C21H29N605P)</t>
  </si>
  <si>
    <t>齐鲁制药有限公司</t>
  </si>
  <si>
    <t>国药准字H20203610</t>
  </si>
  <si>
    <t>https://tps.ybj.hunan.gov.cn/tps-local/XMHXgroupYPCZ/M00/6B/01/rBIBUGdRJbKAf8QjAEJRrzaX6Sg452.pdf</t>
  </si>
  <si>
    <t>https://tps.ybj.hunan.gov.cn/tps-local/XMHXgroupYPCZ/M00/6B/01/rBIBUGdRJdaALC3xAANwrLAZHK4508.pdf</t>
  </si>
  <si>
    <t>https://tps.ybj.hunan.gov.cn/tps-local/XMHXgroupYPCZ/M00/6B/01/rBIBUGdRJdmAWN5VAARXu-QfMQw397.pdf</t>
  </si>
  <si>
    <t>https://tps.ybj.hunan.gov.cn/tps-local/XMHXgroupYPCZ/M00/6B/01/rBIBUGdRJd6ANO9ZAAMJeOlKy04019.pdf</t>
  </si>
  <si>
    <t>XA10BKK130A001010104021</t>
  </si>
  <si>
    <t>卡格列净片</t>
  </si>
  <si>
    <r>
      <t>0.1g(按C</t>
    </r>
    <r>
      <rPr>
        <sz val="10"/>
        <color theme="1"/>
        <rFont val="Times New Roman"/>
        <family val="1"/>
      </rPr>
      <t>₂₄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₂₅</t>
    </r>
    <r>
      <rPr>
        <sz val="10"/>
        <color theme="1"/>
        <rFont val="仿宋"/>
        <family val="3"/>
        <charset val="134"/>
      </rPr>
      <t>FO</t>
    </r>
    <r>
      <rPr>
        <sz val="10"/>
        <color theme="1"/>
        <rFont val="Times New Roman"/>
        <family val="1"/>
      </rPr>
      <t>₅</t>
    </r>
    <r>
      <rPr>
        <sz val="10"/>
        <color theme="1"/>
        <rFont val="仿宋"/>
        <family val="3"/>
        <charset val="134"/>
      </rPr>
      <t>S计)</t>
    </r>
  </si>
  <si>
    <t>国药准字H20233741</t>
  </si>
  <si>
    <t>https://tps.ybj.hunan.gov.cn/tps-local/XMHXgroupYPCZ/M00/6B/01/rBIBUGdRJSqAJZbLACwUcw-ukUM140.pdf</t>
  </si>
  <si>
    <t>https://tps.ybj.hunan.gov.cn/tps-local/XMHXgroupYPCZ/M00/6B/01/rBIBUGdRJS-Ad29rABSYAEWJk3c494.pdf</t>
  </si>
  <si>
    <t>https://tps.ybj.hunan.gov.cn/tps-local/XMHXgroupYPCZ/M00/6B/01/rBIBUGdRJTSADEgKABVYAM5P59A748.pdf</t>
  </si>
  <si>
    <t>https://tps.ybj.hunan.gov.cn/tps-local/XMHXgroupYPCZ/M00/6B/01/rBIBUGdRJTeAUiKkAAW_ebTTE0k558.pdf</t>
  </si>
  <si>
    <t>XC07AAP101B002010201066</t>
  </si>
  <si>
    <t>盐酸普萘洛尔注射液</t>
  </si>
  <si>
    <t>5ml:5mg</t>
  </si>
  <si>
    <t>重庆药友制药有限责任公司</t>
  </si>
  <si>
    <t>国药准字H50021242</t>
  </si>
  <si>
    <t>https://tps.ybj.hunan.gov.cn/tps-local/XMHXgroupYPCZ/M00/6A/F2/rBIBUGdQ_GCAWw-EACUXmN6DQN4155.pdf</t>
  </si>
  <si>
    <t>https://tps.ybj.hunan.gov.cn/tps-local/XMHXgroupYPCZ/M00/6A/F2/rBIBUGdQ_DaAVN6vAAScmmT48tg464.pdf</t>
  </si>
  <si>
    <t>https://tps.ybj.hunan.gov.cn/tps-local/XMHXgroupYPCZ/M00/6A/F2/rBIBUGdQ_EOAbgvYAARM8xtt6VU339.pdf</t>
  </si>
  <si>
    <t>https://tps.ybj.hunan.gov.cn/tps-local/XMHXgroupYPCZ/M00/6A/F2/rBIBUGdQ_EeAQ6kUAAJ5HtM2Xqs835.pdf</t>
  </si>
  <si>
    <t>XC08CAL424B022010180542</t>
  </si>
  <si>
    <t>氯维地平乳状注射液</t>
  </si>
  <si>
    <t>50ml:25mg</t>
  </si>
  <si>
    <t>南京优科制药有限公司</t>
  </si>
  <si>
    <t>国药准字H20244045</t>
  </si>
  <si>
    <t>https://tps.ybj.hunan.gov.cn/tps-local/XMHXgroupYPCZ/M00/6A/8C/rBIBUGdOzr6AULxVAC9_pRs_tMY262.pdf</t>
  </si>
  <si>
    <t>https://tps.ybj.hunan.gov.cn/tps-local/XMHXgroupYPCZ/M00/6A/8C/rBIBUGdOztSAfmqRABlPrQhocz4791.pdf</t>
  </si>
  <si>
    <t>https://tps.ybj.hunan.gov.cn/tps-local/XMHXgroupYPCZ/M00/6A/8C/rBIBUGdOzumANzsAAEFnrXpg2X4131.pdf</t>
  </si>
  <si>
    <t>https://tps.ybj.hunan.gov.cn/tps-local/XMHXgroupYPCZ/M00/6A/8C/rBIBUGdOzv6AA4E8AC3TCrt2_8Q866.pdf</t>
  </si>
  <si>
    <t>XS01BCP089G010010100290</t>
  </si>
  <si>
    <t>普拉洛芬滴眼液</t>
  </si>
  <si>
    <t>0.1%(5ml∶5mg)</t>
  </si>
  <si>
    <t>国药准字H20243778</t>
  </si>
  <si>
    <t>https://tps.ybj.hunan.gov.cn/tps-local/XMHXgroupYPCZ/M00/64/76/rBIBUGcsciOATCf5ACADQoBdzEc361.pdf</t>
  </si>
  <si>
    <t>https://tps.ybj.hunan.gov.cn/tps-local/XMHXgroupYPCZ/M00/6A/D3/rBIBUGdQDPiAfKzKAAXTzBYZDig752.jpg</t>
  </si>
  <si>
    <t>https://tps.ybj.hunan.gov.cn/tps-local/XMHXgroupYPCZ/M00/6A/D1/rBIBUGdQCH2AaARQAAYvJQU95BM871.jpg</t>
  </si>
  <si>
    <t>https://tps.ybj.hunan.gov.cn/tps-local/XMHXgroupYPCZ/M00/6A/D1/rBIBUGdQCIyALym4AAXxLkD4mzs651.jpg</t>
  </si>
  <si>
    <t>XV03ABS250B002010102000</t>
  </si>
  <si>
    <t>舒更葡糖钠注射液</t>
  </si>
  <si>
    <t>按舒更葡糖钠活性实体与单-羟基舒更葡糖钠活性实体的总量计2ml:200mg</t>
  </si>
  <si>
    <t>宜昌人福药业有限责任公司</t>
  </si>
  <si>
    <t>国药准字H20223895</t>
  </si>
  <si>
    <t>https://tps.ybj.hunan.gov.cn/tps-local/XMHXgroupYPCZ/M00/6A/D1/rBIBUGdQByCACyZEACgsolVS-YI507.pdf</t>
  </si>
  <si>
    <t>https://tps.ybj.hunan.gov.cn/tps-local/XMHXgroupYPCZ/M00/6A/D1/rBIBUGdQB0OAFwhTAAWt5qcTAr4206.pdf</t>
  </si>
  <si>
    <t>https://tps.ybj.hunan.gov.cn/tps-local/XMHXgroupYPCZ/M00/6A/D1/rBIBUGdQB1mAEUhKAAVtdd0SKjI422.pdf</t>
  </si>
  <si>
    <t>https://tps.ybj.hunan.gov.cn/tps-local/XMHXgroupYPCZ/M00/6A/D1/rBIBUGdQB3GAHoDSAAgyLTb6abg663.pdf</t>
  </si>
  <si>
    <t>XM01AXA165E001010100148</t>
  </si>
  <si>
    <t>硫酸氨基葡萄糖胶囊</t>
  </si>
  <si>
    <t>0.25克(以硫酸氨基葡萄糖计)或0.314克(以硫酸氨基葡萄糖氯化钠计)</t>
  </si>
  <si>
    <t>北京双鹭药业股份有限公司</t>
  </si>
  <si>
    <t>国药准字H20244233</t>
  </si>
  <si>
    <t>https://tps.ybj.hunan.gov.cn/tps-local/XMHXgroupYPCZ/M00/6A/C7/rBIBUGdP82-AQQGlAEROKTuMJdg926.pdf</t>
  </si>
  <si>
    <t>https://tps.ybj.hunan.gov.cn/tps-local/XMHXgroupYPCZ/M00/6A/C9/rBIBUGdP-UmALb8tAAOhvljfwLU612.png</t>
  </si>
  <si>
    <t>https://tps.ybj.hunan.gov.cn/tps-local/XMHXgroupYPCZ/M00/6A/C7/rBIBUGdP84uAGoZGAAWdMScK7gY842.jpg</t>
  </si>
  <si>
    <t>https://tps.ybj.hunan.gov.cn/tps-local/XMHXgroupYPCZ/M00/6A/C9/rBIBUGdP-VmAOW-5AALnqKlit0A292.png</t>
  </si>
  <si>
    <t>XN05BET010A001010183914</t>
  </si>
  <si>
    <t>国药准字H20244167</t>
  </si>
  <si>
    <t>https://tps.ybj.hunan.gov.cn/tps-local/XMHXgroupYPCZ/M00/6A/CA/rBIBUGdP-bSAPKruADRVA8PWmIA877.pdf</t>
  </si>
  <si>
    <t>https://tps.ybj.hunan.gov.cn/tps-local/XMHXgroupYPCZ/M00/6A/C9/rBIBUGdP-PyAWxobAAT1igTT1PY712.jpg</t>
  </si>
  <si>
    <t>https://tps.ybj.hunan.gov.cn/tps-local/XMHXgroupYPCZ/M00/6A/C9/rBIBUGdP-QWAfRZPAAmFAwdrfEU709.jpg</t>
  </si>
  <si>
    <t>https://tps.ybj.hunan.gov.cn/tps-local/XMHXgroupYPCZ/M00/6A/C9/rBIBUGdP-ReAB1TCABKP85vtEkU179.jpg</t>
  </si>
  <si>
    <t>XA02BCL033B001010101012</t>
  </si>
  <si>
    <t>注射用兰索拉唑</t>
  </si>
  <si>
    <t>30mg</t>
  </si>
  <si>
    <t>国药准字H20213839</t>
  </si>
  <si>
    <t>https://tps.ybj.hunan.gov.cn/tps-local/XMHXgroupYPCZ/M00/6A/70/rBIBUGdOsnmAZu09AEmd5I2hQGE381.pdf</t>
  </si>
  <si>
    <t>https://tps.ybj.hunan.gov.cn/tps-local/XMHXgroupYPCZ/M00/6A/70/rBIBUGdOsqOAPeGVAAVlAoufkT8528.pdf</t>
  </si>
  <si>
    <t>https://tps.ybj.hunan.gov.cn/tps-local/XMHXgroupYPCZ/M00/6A/70/rBIBUGdOsqeAcV2kAAVVBr3stqA743.pdf</t>
  </si>
  <si>
    <t>https://tps.ybj.hunan.gov.cn/tps-local/XMHXgroupYPCZ/M00/6A/C7/rBIBUGdP9nWAf-00AASwgPDXBAw634.pdf</t>
  </si>
  <si>
    <t>XJ05AHA218E001010201012</t>
  </si>
  <si>
    <t>磷酸奥司他韦胶囊</t>
  </si>
  <si>
    <r>
      <t>75mg(按C</t>
    </r>
    <r>
      <rPr>
        <sz val="10"/>
        <color theme="1"/>
        <rFont val="Times New Roman"/>
        <family val="1"/>
      </rPr>
      <t>₁₆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₂₈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₂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₄</t>
    </r>
    <r>
      <rPr>
        <sz val="10"/>
        <color theme="1"/>
        <rFont val="仿宋"/>
        <family val="3"/>
        <charset val="134"/>
      </rPr>
      <t>计)</t>
    </r>
  </si>
  <si>
    <t>广州一品红制药有限公司,广州市联瑞制药有限公司</t>
  </si>
  <si>
    <t>国药准字H20223458</t>
  </si>
  <si>
    <t>https://tps.ybj.hunan.gov.cn/tps-local/XMHXgroupYPCZ/M00/6A/6F/rBIBUGdOsGyAEJiQAEc_mk8FwgQ370.pdf</t>
  </si>
  <si>
    <t>https://tps.ybj.hunan.gov.cn/tps-local/XMHXgroupYPCZ/M00/6A/6F/rBIBUGdOsYqAS5XWAATYTDawlzE604.pdf</t>
  </si>
  <si>
    <t>https://tps.ybj.hunan.gov.cn/tps-local/XMHXgroupYPCZ/M00/6A/6F/rBIBUGdOsY2AXVGmAAWNlfZmr7U977.pdf</t>
  </si>
  <si>
    <t>https://tps.ybj.hunan.gov.cn/tps-local/XMHXgroupYPCZ/M00/6A/6F/rBIBUGdOsZCAE8PpAAV1UaXvT8s276.pdf</t>
  </si>
  <si>
    <t>XC07AAP101B002020201066</t>
  </si>
  <si>
    <t>2ml:2mg</t>
  </si>
  <si>
    <t>国药准字H20237152</t>
  </si>
  <si>
    <t>https://tps.ybj.hunan.gov.cn/tps-local/XMHXgroupYPCZ/M00/6A/AF/rBIBUGdPwPmAG7ASACoPe8UezY0143.pdf</t>
  </si>
  <si>
    <t>https://tps.ybj.hunan.gov.cn/tps-local/XMHXgroupYPCZ/M00/6A/AF/rBIBUGdPwQ-AVNlIAAf28T1vZ9E839.pdf</t>
  </si>
  <si>
    <t>https://tps.ybj.hunan.gov.cn/tps-local/XMHXgroupYPCZ/M00/6A/AF/rBIBUGdPwVeAVMGkAARM8xtt6VU830.pdf</t>
  </si>
  <si>
    <t>https://tps.ybj.hunan.gov.cn/tps-local/XMHXgroupYPCZ/M00/6A/AF/rBIBUGdPwUOAAHE4AAJ5HtM2Xqs127.pdf</t>
  </si>
  <si>
    <t>XJ01FAA051X006010101187</t>
  </si>
  <si>
    <t>阿奇霉素干混悬剂</t>
  </si>
  <si>
    <t>每袋含阿奇霉素二水合物104.81mg,相当于阿奇霉素100mg</t>
  </si>
  <si>
    <t>晖致制药(大连)有限公司</t>
  </si>
  <si>
    <t>辉瑞制药科技有限公司</t>
  </si>
  <si>
    <t>国药准字H10960112</t>
  </si>
  <si>
    <t>https://tps.ybj.hunan.gov.cn/tps-local/XMHXgroupYPCZ/M00/6A/AD/rBIBUGdPvuuAdrH1ABTiPka_exw123.pdf</t>
  </si>
  <si>
    <t>https://tps.ybj.hunan.gov.cn/tps-local/XMHXgroupYPCZ/M00/6A/AE/rBIBUGdPvxGAUKJbAAMCF_t-hlU928.pdf</t>
  </si>
  <si>
    <t>https://tps.ybj.hunan.gov.cn/tps-local/XMHXgroupYPCZ/M00/69/CA/rBIBUGdNExuAEVSLAALPl-9I2lI672.pdf</t>
  </si>
  <si>
    <t>https://tps.ybj.hunan.gov.cn/tps-local/XMHXgroupYPCZ/M00/69/CA/rBIBUGdNEyCAcC1jAAKZ6cHRGDg259.pdf</t>
  </si>
  <si>
    <t>XN04BDL360A001010204647</t>
  </si>
  <si>
    <t>甲磺酸雷沙吉兰片</t>
  </si>
  <si>
    <t>1mg(以C12H13N计)</t>
  </si>
  <si>
    <t>浙江华海药业股份有限公司</t>
  </si>
  <si>
    <t>国药准字H20243784</t>
  </si>
  <si>
    <t>https://tps.ybj.hunan.gov.cn/tps-local/XMHXgroupYPCZ/M00/6A/66/rBIBUGdOpOCAZlmeAEnHwsMVGkE820.pdf</t>
  </si>
  <si>
    <t>https://tps.ybj.hunan.gov.cn/tps-local/XMHXgroupYPCZ/M00/6A/AC/rBIBUGdPu92ABk8aAApmymkwS7E434.pdf</t>
  </si>
  <si>
    <t>https://tps.ybj.hunan.gov.cn/tps-local/XMHXgroupYPCZ/M00/6A/AC/rBIBUGdPu-OATM85AAdtHtnW1r0410.pdf</t>
  </si>
  <si>
    <t>https://tps.ybj.hunan.gov.cn/tps-local/XMHXgroupYPCZ/M00/6A/AC/rBIBUGdPu_eAP9KfAApzwA0xgss344.pdf</t>
  </si>
  <si>
    <t>XA11CCA017X004010284522</t>
  </si>
  <si>
    <t>阿法骨化醇滴剂</t>
  </si>
  <si>
    <t>20ml:40μg</t>
  </si>
  <si>
    <t>湖北欣泽霏药业有限公司</t>
  </si>
  <si>
    <t>国药准字H20244566</t>
  </si>
  <si>
    <t>https://tps.ybj.hunan.gov.cn/tps-local/XMHXgroupYPCZ/M00/64/29/rBIBUGcq3BeAUwYsAAi9U906cc8083.png</t>
  </si>
  <si>
    <t>https://tps.ybj.hunan.gov.cn/tps-local/XMHXgroupYPCZ/M00/69/FF/rBIBUGdNYnCARyNxAAUSm6Jt2fM140.jpg</t>
  </si>
  <si>
    <t>https://tps.ybj.hunan.gov.cn/tps-local/XMHXgroupYPCZ/M00/6A/AA/rBIBUGdPuTSAAnCzAAM2qyzZh1M089.jpg</t>
  </si>
  <si>
    <t>https://tps.ybj.hunan.gov.cn/tps-local/XMHXgroupYPCZ/M00/69/FF/rBIBUGdNYnuAP6ggAASwwpETwY8481.jpg</t>
  </si>
  <si>
    <t>XJ01DDT104B001050101041</t>
  </si>
  <si>
    <t>注射用头孢唑肟钠</t>
  </si>
  <si>
    <t>按C13H13N5O5S2计1.0g</t>
  </si>
  <si>
    <t>福安药业集团庆余堂制药有限公司</t>
  </si>
  <si>
    <t>国药准字H20065460</t>
  </si>
  <si>
    <t>https://tps.ybj.hunan.gov.cn/tps-local/XMHXgroupYPCZ/M00/6A/7C/rBIBUGdOv62AXOi7AB8MqFDssN8604.pdf</t>
  </si>
  <si>
    <t>https://tps.ybj.hunan.gov.cn/tps-local/XMHXgroupYPCZ/M00/6A/7D/rBIBUGdOv8SAUtzXAAVO-mxGXcU800.pdf</t>
  </si>
  <si>
    <t>https://tps.ybj.hunan.gov.cn/tps-local/XMHXgroupYPCZ/M00/6A/7D/rBIBUGdOv8eAbJw6AAY02zxqzJM051.pdf</t>
  </si>
  <si>
    <t>https://tps.ybj.hunan.gov.cn/tps-local/XMHXgroupYPCZ/M00/6A/7D/rBIBUGdOv8qAP-77AAXCUzFq37Q648.pdf</t>
  </si>
  <si>
    <t>XJ01DDT104B001050301041</t>
  </si>
  <si>
    <t>按C13H13N5O5S2计 0.5g</t>
  </si>
  <si>
    <t>国药准字H20065462</t>
  </si>
  <si>
    <t>https://tps.ybj.hunan.gov.cn/tps-local/XMHXgroupYPCZ/M00/6A/7C/rBIBUGdOv3CAYpwZAB6K-SIJYV4656.pdf</t>
  </si>
  <si>
    <t>https://tps.ybj.hunan.gov.cn/tps-local/XMHXgroupYPCZ/M00/6A/7C/rBIBUGdOv5WADIvrAAXM9aUKhh8252.pdf</t>
  </si>
  <si>
    <t>https://tps.ybj.hunan.gov.cn/tps-local/XMHXgroupYPCZ/M00/6A/7C/rBIBUGdOv5iAXEpwAAXe24aR33A265.pdf</t>
  </si>
  <si>
    <t>https://tps.ybj.hunan.gov.cn/tps-local/XMHXgroupYPCZ/M00/6A/7C/rBIBUGdOv5yAVFxrAAW4uumzE9Y469.pdf</t>
  </si>
  <si>
    <t>XA06ACJ197A001010204606</t>
  </si>
  <si>
    <t>聚卡波非钙片</t>
  </si>
  <si>
    <t>0.5g</t>
  </si>
  <si>
    <t>浙江昂利康制药股份有限公司</t>
  </si>
  <si>
    <t>国药准字H20244500</t>
  </si>
  <si>
    <t>https://tps.ybj.hunan.gov.cn/tps-local/XMHXgroupYPCZ/M00/6A/A0/rBIBUGdPoRmAEIoVACmbA0Flci4612.pdf</t>
  </si>
  <si>
    <t>https://tps.ybj.hunan.gov.cn/tps-local/XMHXgroupYPCZ/M00/6A/A0/rBIBUGdPoVSAbsD_AAtH48Xf8Vk398.pdf</t>
  </si>
  <si>
    <t>https://tps.ybj.hunan.gov.cn/tps-local/XMHXgroupYPCZ/M00/6A/A0/rBIBUGdPou6AMns8AARLiwc8abI250.pdf</t>
  </si>
  <si>
    <t>https://tps.ybj.hunan.gov.cn/tps-local/XMHXgroupYPCZ/M00/6A/A0/rBIBUGdPowOAHuj5AAVLfzXhBuk441.pdf</t>
  </si>
  <si>
    <t>XC01EBR118B002010101570</t>
  </si>
  <si>
    <t>瑞加诺生注射液</t>
  </si>
  <si>
    <r>
      <t>5ml:0.4mg(按C</t>
    </r>
    <r>
      <rPr>
        <sz val="10"/>
        <color theme="1"/>
        <rFont val="Times New Roman"/>
        <family val="1"/>
      </rPr>
      <t>₁₅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₁₈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₈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₅</t>
    </r>
    <r>
      <rPr>
        <sz val="10"/>
        <color theme="1"/>
        <rFont val="仿宋"/>
        <family val="3"/>
        <charset val="134"/>
      </rPr>
      <t>计)</t>
    </r>
  </si>
  <si>
    <t>南京健友生化制药股份有限公司</t>
  </si>
  <si>
    <t>国药准字H20244139</t>
  </si>
  <si>
    <t>https://tps.ybj.hunan.gov.cn/tps-local/XMHXgroupYPCZ/M00/6A/80/rBIBUGdOxCiASZqHABfHddATSX0361.pdf</t>
  </si>
  <si>
    <t>https://tps.ybj.hunan.gov.cn/tps-local/XMHXgroupYPCZ/M00/6A/80/rBIBUGdOxF6ATr8JAAWqEBAI_O0875.pdf</t>
  </si>
  <si>
    <t>https://tps.ybj.hunan.gov.cn/tps-local/XMHXgroupYPCZ/M00/6A/80/rBIBUGdOxHWAE5xYAAM4Z5Qd2Lg036.pdf</t>
  </si>
  <si>
    <t>https://tps.ybj.hunan.gov.cn/tps-local/XMHXgroupYPCZ/M00/6A/81/rBIBUGdOxIuAAT0GAAZ1-8PLKsY829.pdf</t>
  </si>
  <si>
    <t>XR03BBF576L019010182772</t>
  </si>
  <si>
    <t>吸入用复方异丙托溴铵溶液</t>
  </si>
  <si>
    <t>2.5ml:异丙托溴铵0.5mg(按C??H??BrNO?计)与沙丁胺醇2.5mg(按C??H??NO?计)</t>
  </si>
  <si>
    <t>立生医药(苏州)有限公司</t>
  </si>
  <si>
    <t>立生医药（苏州）有限公司</t>
  </si>
  <si>
    <t>国药准字H20244056</t>
  </si>
  <si>
    <t>https://tps.ybj.hunan.gov.cn/tps-local/XMHXgroupYPCZ/M00/69/D5/rBIBUGdNIduAUewsADuJdGBTOHI816.pdf</t>
  </si>
  <si>
    <t>https://tps.ybj.hunan.gov.cn/tps-local/XMHXgroupYPCZ/M00/6A/7F/rBIBUGdOwmOAH64TADEoUx7vC6c999.pdf</t>
  </si>
  <si>
    <t>https://tps.ybj.hunan.gov.cn/tps-local/XMHXgroupYPCZ/M00/6A/4C/rBIBUGdOeHiAKXkOACCqC2A_tYw286.pdf</t>
  </si>
  <si>
    <t>https://tps.ybj.hunan.gov.cn/tps-local/XMHXgroupYPCZ/M00/69/D5/rBIBUGdNIkaAVazBAC8wZzgpDEU406.pdf</t>
  </si>
  <si>
    <t>XC09AAK028A001010104161</t>
  </si>
  <si>
    <t>卡托普利片</t>
  </si>
  <si>
    <t>仁和堂药业有限公司</t>
  </si>
  <si>
    <t>国药准字H37021528</t>
  </si>
  <si>
    <t>https://tps.ybj.hunan.gov.cn/tps-local/XMHXgroupYPCZ/M00/6A/73/rBIBUGdOthiAG7XkADZg_SwdSVI755.pdf</t>
  </si>
  <si>
    <t>https://tps.ybj.hunan.gov.cn/tps-local/XMHXgroupYPCZ/M00/6A/73/rBIBUGdOti6AP4lRAAMVTjPBJGU938.pdf</t>
  </si>
  <si>
    <t>https://tps.ybj.hunan.gov.cn/tps-local/XMHXgroupYPCZ/M00/6A/73/rBIBUGdOtjuALR6gAAL26BkmGBw168.pdf</t>
  </si>
  <si>
    <t>https://tps.ybj.hunan.gov.cn/tps-local/XMHXgroupYPCZ/M00/6A/73/rBIBUGdOtlKAEM5QAALaXdN3vNs382.pdf</t>
  </si>
  <si>
    <t>XJ04AKB103A001010102020</t>
  </si>
  <si>
    <t>吡嗪酰胺片</t>
  </si>
  <si>
    <t>国药准字H51022126</t>
  </si>
  <si>
    <t>https://tps.ybj.hunan.gov.cn/tps-local/XMHXgroupYPCZ/M00/6A/5C/rBIBUGdOk_SAFUNsAAkKHYMI2HY789.pdf</t>
  </si>
  <si>
    <t>https://tps.ybj.hunan.gov.cn/tps-local/XMHXgroupYPCZ/M00/6A/5C/rBIBUGdOlWCAGF0UAARaenkbc1k381.jpg</t>
  </si>
  <si>
    <t>https://tps.ybj.hunan.gov.cn/tps-local/XMHXgroupYPCZ/M00/6A/5D/rBIBUGdOlZGAMMqyAAXwBsI9M3M868.jpg</t>
  </si>
  <si>
    <t>https://tps.ybj.hunan.gov.cn/tps-local/XMHXgroupYPCZ/M00/6A/5D/rBIBUGdOlaGAAq1OAAQdVV4KSv0965.jpg</t>
  </si>
  <si>
    <t>XA10BDX223A010020283135</t>
  </si>
  <si>
    <t>西格列汀二甲双胍缓释片(Ⅱ)</t>
  </si>
  <si>
    <t>每片含磷酸西格列汀50mg(以C16H15F6N5O计)和盐酸二甲双胍1000mg</t>
  </si>
  <si>
    <t>江苏宣泰药业有限公司</t>
  </si>
  <si>
    <t>国药准字H20233644</t>
  </si>
  <si>
    <t>https://tps.ybj.hunan.gov.cn/tps-local/XMHXgroupYPCZ/M00/6A/6B/rBIBUGdOrOGAb7DlAD0D_AOpb90142.pdf</t>
  </si>
  <si>
    <t>https://tps.ybj.hunan.gov.cn/tps-local/XMHXgroupYPCZ/M00/69/C7/rBIBUGdNCyuAKhNZAAMrdoou0Go157.pdf</t>
  </si>
  <si>
    <t>https://tps.ybj.hunan.gov.cn/tps-local/XMHXgroupYPCZ/M00/69/C7/rBIBUGdNCzyAREflAAJJbW3MjqM050.pdf</t>
  </si>
  <si>
    <t>https://tps.ybj.hunan.gov.cn/tps-local/XMHXgroupYPCZ/M00/69/C7/rBIBUGdNC1aALP8WAAKe-MNzuPE273.pdf</t>
  </si>
  <si>
    <t>XA10BDX223A010020183135</t>
  </si>
  <si>
    <t>https://tps.ybj.hunan.gov.cn/tps-local/XMHXgroupYPCZ/M00/6A/6B/rBIBUGdOrPyAW0IfAD0D_AOpb90851.pdf</t>
  </si>
  <si>
    <t>https://tps.ybj.hunan.gov.cn/tps-local/XMHXgroupYPCZ/M00/69/C7/rBIBUGdNDD2AYxBFAAMrdoou0Go905.pdf</t>
  </si>
  <si>
    <t>https://tps.ybj.hunan.gov.cn/tps-local/XMHXgroupYPCZ/M00/69/C7/rBIBUGdNDGaAPVO2AAJJbW3MjqM132.pdf</t>
  </si>
  <si>
    <t>https://tps.ybj.hunan.gov.cn/tps-local/XMHXgroupYPCZ/M00/69/C8/rBIBUGdNDHiAOz81AAKe-MNzuPE532.pdf</t>
  </si>
  <si>
    <t>XC08CAL042A001010104561</t>
  </si>
  <si>
    <t>盐酸乐卡地平片</t>
  </si>
  <si>
    <t>福安药业集团宁波天衡制药有限公司</t>
  </si>
  <si>
    <t>国药准字H20243083</t>
  </si>
  <si>
    <t>https://tps.ybj.hunan.gov.cn/tps-local/XMHXgroupYPCZ/M00/4C/57/rBIBUGaE6WOAbm1dABzIiDRCtdM860.pdf</t>
  </si>
  <si>
    <t>https://tps.ybj.hunan.gov.cn/tps-local/XMHXgroupYPCZ/M00/69/C9/rBIBUGdNDyeAGYqyAAPRi1_cmTQ278.pdf</t>
  </si>
  <si>
    <t>https://tps.ybj.hunan.gov.cn/tps-local/XMHXgroupYPCZ/M00/6A/6A/rBIBUGdOrE6AIhDBAAK7lJFf6BM767.pdf</t>
  </si>
  <si>
    <t>https://tps.ybj.hunan.gov.cn/tps-local/XMHXgroupYPCZ/M00/69/C9/rBIBUGdND3GAbk3UAAT76mOJpkk185.pdf</t>
  </si>
  <si>
    <t>XA10BAE021A010010784225</t>
  </si>
  <si>
    <t>盐酸二甲双胍缓释片</t>
  </si>
  <si>
    <t>1.0g</t>
  </si>
  <si>
    <t>石家庄市华新药业有限责任公司</t>
  </si>
  <si>
    <t>浙江众延医药科技有限公司</t>
  </si>
  <si>
    <t>国药准字H20244548</t>
  </si>
  <si>
    <t>https://tps.ybj.hunan.gov.cn/tps-local/XMHXgroupYPCZ/M00/64/93/rBIBUGcthuyAJkOWAAvb3tR9R4U317.pdf</t>
  </si>
  <si>
    <t>https://tps.ybj.hunan.gov.cn/tps-local/XMHXgroupYPCZ/M00/64/94/rBIBUGcth_iATtQYAActmzqzWxw464.pdf</t>
  </si>
  <si>
    <t>https://tps.ybj.hunan.gov.cn/tps-local/XMHXgroupYPCZ/M00/69/C6/rBIBUGdNBvqAVRAJAA_7ceF9xQM582.pdf</t>
  </si>
  <si>
    <t>https://tps.ybj.hunan.gov.cn/tps-local/XMHXgroupYPCZ/M00/6A/5E/rBIBUGdOmaSAbcqYABFwFDSWiNY909.pdf</t>
  </si>
  <si>
    <t>XA05BAF632A001010483058</t>
  </si>
  <si>
    <t>复方甘草酸苷片</t>
  </si>
  <si>
    <t>每片甘草酸单铵盐(以甘草酸苷计)25mg、甘氨酸25mg、DL-蛋氨酸25mg</t>
  </si>
  <si>
    <t>北京百奥药业有限责任公司</t>
  </si>
  <si>
    <t>国药准字H20244609</t>
  </si>
  <si>
    <t>https://tps.ybj.hunan.gov.cn/tps-local/XMHXgroupYPCZ/M00/69/C8/rBIBUGdNDTeAb4WIABqBgMBdr6I022.pdf</t>
  </si>
  <si>
    <t>https://tps.ybj.hunan.gov.cn/tps-local/XMHXgroupYPCZ/M00/69/C7/rBIBUGdNCnSAPD4eAAKcp7_8JJs902.pdf</t>
  </si>
  <si>
    <t>https://tps.ybj.hunan.gov.cn/tps-local/XMHXgroupYPCZ/M00/69/C7/rBIBUGdNCniAJyjxAAKXAS-7yR0646.pdf</t>
  </si>
  <si>
    <t>https://tps.ybj.hunan.gov.cn/tps-local/XMHXgroupYPCZ/M00/69/C7/rBIBUGdNCnyAGPwWAAINm9x2iEU677.pdf</t>
  </si>
  <si>
    <t>XB05BBT183B002010283083</t>
  </si>
  <si>
    <t>碳酸氢钠林格注射液</t>
  </si>
  <si>
    <t>山东华鲁制药有限公司</t>
  </si>
  <si>
    <t>国药准字H20244059</t>
  </si>
  <si>
    <t>https://tps.ybj.hunan.gov.cn/tps-local/XMHXgroupYPCZ/M00/6A/3D/rBIBUGdOX0eACriAAB_b3TFswK4404.pdf</t>
  </si>
  <si>
    <t>https://tps.ybj.hunan.gov.cn/tps-local/XMHXgroupYPCZ/M00/5D/A6/rBIBUGcEeiiAKtOuAAHUpvqraF0934.png</t>
  </si>
  <si>
    <t>https://tps.ybj.hunan.gov.cn/tps-local/XMHXgroupYPCZ/M00/6A/3E/rBIBUGdOY_uAONJSAASv7o6VxUA277.png</t>
  </si>
  <si>
    <t>https://tps.ybj.hunan.gov.cn/tps-local/XMHXgroupYPCZ/M00/6A/3E/rBIBUGdOZACANiHlAAF1LbNrfTM109.png</t>
  </si>
  <si>
    <t>XA10BDB223A001020104520</t>
  </si>
  <si>
    <t>吡格列酮二甲双胍片(15mg/850mg)</t>
  </si>
  <si>
    <t>每片含盐酸吡格列酮15mg(以吡格列酮计)和盐酸二甲双胍850mg</t>
  </si>
  <si>
    <t>杭州中美华东制药有限公司</t>
  </si>
  <si>
    <t>国药准字H20237114</t>
  </si>
  <si>
    <t>https://tps.ybj.hunan.gov.cn/tps-local/XMHXgroupYPCZ/M00/6A/3B/rBIBUGdOWvKAZOawABITUZ4AtaI328.pdf</t>
  </si>
  <si>
    <t>https://tps.ybj.hunan.gov.cn/tps-local/XMHXgroupYPCZ/M00/64/7F/rBIBUGcshPKARQksAALj94D5Pos893.pdf</t>
  </si>
  <si>
    <t>https://tps.ybj.hunan.gov.cn/tps-local/XMHXgroupYPCZ/M00/64/7F/rBIBUGcshPWACaYiAARC8TMY3dE948.pdf</t>
  </si>
  <si>
    <t>https://tps.ybj.hunan.gov.cn/tps-local/XMHXgroupYPCZ/M00/64/7F/rBIBUGcshPqAQMn-AANs8R_p6Jc772.pdf</t>
  </si>
  <si>
    <t>XC08CAX066A011020104394</t>
  </si>
  <si>
    <t>硝苯地平控释片</t>
  </si>
  <si>
    <t>合肥立方制药股份有限公司</t>
  </si>
  <si>
    <t>国药准字H20213898</t>
  </si>
  <si>
    <t>https://tps.ybj.hunan.gov.cn/tps-local/XMHXgroupYPCZ/M00/64/A1/rBIBUGcttjOAS6NyAEbMulHE4rM751.pdf</t>
  </si>
  <si>
    <t>https://tps.ybj.hunan.gov.cn/tps-local/XMHXgroupYPCZ/M00/64/A1/rBIBUGcttjiAdSRQAAULRL3iU9c577.pdf</t>
  </si>
  <si>
    <t>https://tps.ybj.hunan.gov.cn/tps-local/XMHXgroupYPCZ/M00/64/A1/rBIBUGcttjuAEXIXAAbsPNKJAug493.pdf</t>
  </si>
  <si>
    <t>https://tps.ybj.hunan.gov.cn/tps-local/XMHXgroupYPCZ/M00/6A/3B/rBIBUGdOWVKAV3UUABoUylEHH5M506.pdf</t>
  </si>
  <si>
    <t>XS01EEQ092G010010101652</t>
  </si>
  <si>
    <t>曲伏前列素滴眼液</t>
  </si>
  <si>
    <t>2.5ml:0.1mg</t>
  </si>
  <si>
    <t>苏州乐珠制药有限公司</t>
  </si>
  <si>
    <t>国药准字H20203256</t>
  </si>
  <si>
    <t>https://tps.ybj.hunan.gov.cn/tps-local/XMHXgroupYPCZ/M00/6A/3A/rBIBUGdOVZyAN6v9ABGzVfGtYIM655.pdf</t>
  </si>
  <si>
    <t>https://tps.ybj.hunan.gov.cn/tps-local/XMHXgroupYPCZ/M00/6A/3A/rBIBUGdOVdOAJaMgAAK68GDjJj8505.pdf</t>
  </si>
  <si>
    <t>https://tps.ybj.hunan.gov.cn/tps-local/XMHXgroupYPCZ/M00/6A/3A/rBIBUGdOVkGAHq3pAAI13w1nTkM084.pdf</t>
  </si>
  <si>
    <t>https://tps.ybj.hunan.gov.cn/tps-local/XMHXgroupYPCZ/M00/6A/3A/rBIBUGdOVfWALw8qAAeNKff-C98217.pdf</t>
  </si>
  <si>
    <t>XN01BBB164B002020204661</t>
  </si>
  <si>
    <t>盐酸布比卡因注射液</t>
  </si>
  <si>
    <t>按C18H28N2O·HC1计5ml:37.5mg</t>
  </si>
  <si>
    <t>江苏九旭药业有限公司</t>
  </si>
  <si>
    <t>国药准字H20023455</t>
  </si>
  <si>
    <t>https://tps.ybj.hunan.gov.cn/tps-local/XMHXgroupYPCZ/M00/6A/39/rBIBUGdOVQ2ATs54ABOw09eOijo223.pdf</t>
  </si>
  <si>
    <t>https://tps.ybj.hunan.gov.cn/tps-local/XMHXgroupYPCZ/M00/6A/39/rBIBUGdOVUaAf6o2ACN1qPX2MNo975.jpg</t>
  </si>
  <si>
    <t>https://tps.ybj.hunan.gov.cn/tps-local/XMHXgroupYPCZ/M00/6A/3A/rBIBUGdOViyAMjOJAB0F_MwZC-g252.jpg</t>
  </si>
  <si>
    <t>https://tps.ybj.hunan.gov.cn/tps-local/XMHXgroupYPCZ/M00/6A/39/rBIBUGdOVYeAMDWKAB5tIJ_FdRQ145.jpg</t>
  </si>
  <si>
    <t>XB01ACB040A001010180937</t>
  </si>
  <si>
    <t>贝前列素钠片</t>
  </si>
  <si>
    <t>20μg(以贝前列素钠计)</t>
  </si>
  <si>
    <t>四川国为制药有限公司</t>
  </si>
  <si>
    <t>国药准字H20244522</t>
  </si>
  <si>
    <t>https://tps.ybj.hunan.gov.cn/tps-local/XMHXgroupYPCZ/M00/6A/09/rBIBUGdNbQGAW7e1AB1IoRJHMeA672.pdf</t>
  </si>
  <si>
    <t>https://tps.ybj.hunan.gov.cn/tps-local/XMHXgroupYPCZ/M00/6A/09/rBIBUGdNbSyABQmXAAhbBJMooGQ631.pdf</t>
  </si>
  <si>
    <t>https://tps.ybj.hunan.gov.cn/tps-local/XMHXgroupYPCZ/M00/6A/09/rBIBUGdNbTGANvvGAAgTVykQDv8347.pdf</t>
  </si>
  <si>
    <t>https://tps.ybj.hunan.gov.cn/tps-local/XMHXgroupYPCZ/M00/6A/09/rBIBUGdNbTWAGkVTAAvw7SSuceU856.pdf</t>
  </si>
  <si>
    <t>XH02ABB044B002010183878</t>
  </si>
  <si>
    <t>倍他米松磷酸钠注射液</t>
  </si>
  <si>
    <r>
      <t>1ml∶4mg(按C</t>
    </r>
    <r>
      <rPr>
        <sz val="10"/>
        <color theme="1"/>
        <rFont val="Times New Roman"/>
        <family val="1"/>
      </rPr>
      <t>₂₂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₂₉</t>
    </r>
    <r>
      <rPr>
        <sz val="10"/>
        <color theme="1"/>
        <rFont val="仿宋"/>
        <family val="3"/>
        <charset val="134"/>
      </rPr>
      <t>FO</t>
    </r>
    <r>
      <rPr>
        <sz val="10"/>
        <color theme="1"/>
        <rFont val="Times New Roman"/>
        <family val="1"/>
      </rPr>
      <t>₅</t>
    </r>
    <r>
      <rPr>
        <sz val="10"/>
        <color theme="1"/>
        <rFont val="仿宋"/>
        <family val="3"/>
        <charset val="134"/>
      </rPr>
      <t>计)</t>
    </r>
  </si>
  <si>
    <t>华夏生生药业(北京)有限公司</t>
  </si>
  <si>
    <t>北京布霖生物科技有限公司</t>
  </si>
  <si>
    <t>国药准字H20244487</t>
  </si>
  <si>
    <t>https://tps.ybj.hunan.gov.cn/tps-local/XMHXgroupYPCZ/M00/6A/00/rBIBUGdNY5uAebDhADVaj8bew2s937.pdf</t>
  </si>
  <si>
    <t>https://tps.ybj.hunan.gov.cn/tps-local/XMHXgroupYPCZ/M00/6A/02/rBIBUGdNZ7CAR-9KAAVC1-C7kvE525.jpg</t>
  </si>
  <si>
    <t>https://tps.ybj.hunan.gov.cn/tps-local/XMHXgroupYPCZ/M00/6A/00/rBIBUGdNY7iAfEtQAASDOKPm0Oo155.jpg</t>
  </si>
  <si>
    <t>https://tps.ybj.hunan.gov.cn/tps-local/XMHXgroupYPCZ/M00/6A/00/rBIBUGdNY9OAfxYsAATyW2KBtqk234.jpg</t>
  </si>
  <si>
    <t>XA03AXE020X003010183242</t>
  </si>
  <si>
    <t>二甲硅油乳剂</t>
  </si>
  <si>
    <t>20ml:400mg</t>
  </si>
  <si>
    <t>南京海纳制药有限公司</t>
  </si>
  <si>
    <t>南京海纳医药科技股份有限公司</t>
  </si>
  <si>
    <t>国药准字H20244280</t>
  </si>
  <si>
    <t>https://tps.ybj.hunan.gov.cn/tps-local/XMHXgroupYPCZ/M00/64/24/rBIBUGcqz8yAGdMGAEFOEYcGtY8276.pdf</t>
  </si>
  <si>
    <t>https://tps.ybj.hunan.gov.cn/tps-local/XMHXgroupYPCZ/M00/63/F2/rBIBUGcpu--ActZAAA0QRYILh0A022.pdf</t>
  </si>
  <si>
    <t>https://tps.ybj.hunan.gov.cn/tps-local/XMHXgroupYPCZ/M00/63/F2/rBIBUGcpu_yAHHt1AAJjfQDap6U907.pdf</t>
  </si>
  <si>
    <t>https://tps.ybj.hunan.gov.cn/tps-local/XMHXgroupYPCZ/M00/63/F2/rBIBUGcpvAeAQU6qAAIftrE-Vq0516.pdf</t>
  </si>
  <si>
    <t>XB01ACY170A001010204942</t>
  </si>
  <si>
    <t>湖南九典制药股份有限公司</t>
  </si>
  <si>
    <t>国药准字H20244768</t>
  </si>
  <si>
    <t>https://tps.ybj.hunan.gov.cn/tps-local/XMHXgroupYPCZ/M00/69/F4/rBIBUGdNVIqAYRAOABuN1d1h8vA767.pdf</t>
  </si>
  <si>
    <t>https://tps.ybj.hunan.gov.cn/tps-local/XMHXgroupYPCZ/M00/69/F4/rBIBUGdNVMGAO5URAANhVd4UfKs320.pdf</t>
  </si>
  <si>
    <t>https://tps.ybj.hunan.gov.cn/tps-local/XMHXgroupYPCZ/M00/69/F4/rBIBUGdNVTGAMMvJAARI8NlfMTA407.jpg</t>
  </si>
  <si>
    <t>https://tps.ybj.hunan.gov.cn/tps-local/XMHXgroupYPCZ/M00/69/F4/rBIBUGdNVRaAIExaAARbw5oNGwk633.jpg</t>
  </si>
  <si>
    <t>XR03AKS054L031010183037</t>
  </si>
  <si>
    <t>沙美特罗替卡松吸入粉雾剂</t>
  </si>
  <si>
    <r>
      <t>每泡含昔萘酸沙美特罗50μg(按C</t>
    </r>
    <r>
      <rPr>
        <sz val="10"/>
        <color theme="1"/>
        <rFont val="Times New Roman"/>
        <family val="1"/>
      </rPr>
      <t>₂₅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₃₇</t>
    </r>
    <r>
      <rPr>
        <sz val="10"/>
        <color theme="1"/>
        <rFont val="仿宋"/>
        <family val="3"/>
        <charset val="134"/>
      </rPr>
      <t>NO</t>
    </r>
    <r>
      <rPr>
        <sz val="10"/>
        <color theme="1"/>
        <rFont val="Times New Roman"/>
        <family val="1"/>
      </rPr>
      <t>₄</t>
    </r>
    <r>
      <rPr>
        <sz val="10"/>
        <color theme="1"/>
        <rFont val="仿宋"/>
        <family val="3"/>
        <charset val="134"/>
      </rPr>
      <t>计) 与丙酸氟替卡松250μg,递送剂量为昔萘酸沙美 特罗47</t>
    </r>
    <r>
      <rPr>
        <sz val="10"/>
        <color theme="1"/>
        <rFont val="宋体"/>
        <family val="3"/>
        <charset val="134"/>
      </rPr>
      <t>µ</t>
    </r>
    <r>
      <rPr>
        <sz val="10"/>
        <color theme="1"/>
        <rFont val="仿宋"/>
        <family val="3"/>
        <charset val="134"/>
      </rPr>
      <t>g(按C</t>
    </r>
    <r>
      <rPr>
        <sz val="10"/>
        <color theme="1"/>
        <rFont val="Times New Roman"/>
        <family val="1"/>
      </rPr>
      <t>₂₅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₃₇</t>
    </r>
    <r>
      <rPr>
        <sz val="10"/>
        <color theme="1"/>
        <rFont val="仿宋"/>
        <family val="3"/>
        <charset val="134"/>
      </rPr>
      <t>NO</t>
    </r>
    <r>
      <rPr>
        <sz val="10"/>
        <color theme="1"/>
        <rFont val="Times New Roman"/>
        <family val="1"/>
      </rPr>
      <t>₄</t>
    </r>
    <r>
      <rPr>
        <sz val="10"/>
        <color theme="1"/>
        <rFont val="仿宋"/>
        <family val="3"/>
        <charset val="134"/>
      </rPr>
      <t>计)与丙酸氟替卡松 231</t>
    </r>
    <r>
      <rPr>
        <sz val="10"/>
        <color theme="1"/>
        <rFont val="宋体"/>
        <family val="3"/>
        <charset val="134"/>
      </rPr>
      <t>µ</t>
    </r>
    <r>
      <rPr>
        <sz val="10"/>
        <color theme="1"/>
        <rFont val="仿宋"/>
        <family val="3"/>
        <charset val="134"/>
      </rPr>
      <t>g</t>
    </r>
  </si>
  <si>
    <t>健康元海滨药业有限公司</t>
  </si>
  <si>
    <t>健康元药业集团股份有限公司</t>
  </si>
  <si>
    <t>国药准字H20243906</t>
  </si>
  <si>
    <t>https://tps.ybj.hunan.gov.cn/tps-local/XMHXgroupYPCZ/M00/5D/BA/rBIBUGcEpseAKS01AENmooHgDs4829.pdf</t>
  </si>
  <si>
    <t>https://tps.ybj.hunan.gov.cn/tps-local/XMHXgroupYPCZ/M00/5D/B8/rBIBUGcEpACAas97AAzn1WBcbcI943.pdf</t>
  </si>
  <si>
    <t>https://tps.ybj.hunan.gov.cn/tps-local/XMHXgroupYPCZ/M00/5D/B9/rBIBUGcEpFOAY6iFAATtb6GzRNI414.pdf</t>
  </si>
  <si>
    <t>https://tps.ybj.hunan.gov.cn/tps-local/XMHXgroupYPCZ/M00/5D/B8/rBIBUGcEpDaANNT7AALDcl_AIjc480.pdf</t>
  </si>
  <si>
    <t>XL02AEQ108B002010109910</t>
  </si>
  <si>
    <t>醋酸曲普瑞林注射液</t>
  </si>
  <si>
    <r>
      <t>1ml:0.1mg(按C</t>
    </r>
    <r>
      <rPr>
        <sz val="10"/>
        <color theme="1"/>
        <rFont val="Times New Roman"/>
        <family val="1"/>
      </rPr>
      <t>₆₄</t>
    </r>
    <r>
      <rPr>
        <sz val="10"/>
        <color theme="1"/>
        <rFont val="仿宋"/>
        <family val="3"/>
        <charset val="134"/>
      </rPr>
      <t>H</t>
    </r>
    <r>
      <rPr>
        <sz val="10"/>
        <color theme="1"/>
        <rFont val="Times New Roman"/>
        <family val="1"/>
      </rPr>
      <t>₈₂</t>
    </r>
    <r>
      <rPr>
        <sz val="10"/>
        <color theme="1"/>
        <rFont val="仿宋"/>
        <family val="3"/>
        <charset val="134"/>
      </rPr>
      <t>N</t>
    </r>
    <r>
      <rPr>
        <sz val="10"/>
        <color theme="1"/>
        <rFont val="Times New Roman"/>
        <family val="1"/>
      </rPr>
      <t>₁₈</t>
    </r>
    <r>
      <rPr>
        <sz val="10"/>
        <color theme="1"/>
        <rFont val="仿宋"/>
        <family val="3"/>
        <charset val="134"/>
      </rPr>
      <t>O</t>
    </r>
    <r>
      <rPr>
        <sz val="10"/>
        <color theme="1"/>
        <rFont val="Times New Roman"/>
        <family val="1"/>
      </rPr>
      <t>₁₃</t>
    </r>
    <r>
      <rPr>
        <sz val="10"/>
        <color theme="1"/>
        <rFont val="仿宋"/>
        <family val="3"/>
        <charset val="134"/>
      </rPr>
      <t>计95.6μg)</t>
    </r>
  </si>
  <si>
    <t>华夏生生药业（北京）有限公司</t>
  </si>
  <si>
    <t>国药准字H20244791</t>
  </si>
  <si>
    <t>https://tps.ybj.hunan.gov.cn/tps-local/XMHXgroupYPCZ/M00/69/F1/rBIBUGdNUTiAN5PCAEmMssJS8lM720.pdf</t>
  </si>
  <si>
    <t>https://tps.ybj.hunan.gov.cn/tps-local/XMHXgroupYPCZ/M00/69/F1/rBIBUGdNUUWAeVbPAAQ3-TK0p4g693.jpg</t>
  </si>
  <si>
    <t>https://tps.ybj.hunan.gov.cn/tps-local/XMHXgroupYPCZ/M00/69/F1/rBIBUGdNUVKAOMuIAAwRatP67uo956.jpg</t>
  </si>
  <si>
    <t>https://tps.ybj.hunan.gov.cn/tps-local/XMHXgroupYPCZ/M00/69/F1/rBIBUGdNUWqAeXXrAATXdT5UwIY947.jpg</t>
  </si>
  <si>
    <t>XL02AEQ108B002010183878</t>
  </si>
  <si>
    <t>国药准字H20244811</t>
  </si>
  <si>
    <t>https://tps.ybj.hunan.gov.cn/tps-local/XMHXgroupYPCZ/M00/69/F3/rBIBUGdNUyuADkUxAE64XWJfIo0005.pdf</t>
  </si>
  <si>
    <t>https://tps.ybj.hunan.gov.cn/tps-local/XMHXgroupYPCZ/M00/69/F3/rBIBUGdNUzOATdL-AAXnTBg0gDY748.pdf</t>
  </si>
  <si>
    <t>https://tps.ybj.hunan.gov.cn/tps-local/XMHXgroupYPCZ/M00/69/F3/rBIBUGdNU1qAGgQYAAOsVDeC7DI286.pdf</t>
  </si>
  <si>
    <t>https://tps.ybj.hunan.gov.cn/tps-local/XMHXgroupYPCZ/M00/69/F3/rBIBUGdNU4WAd-EBAAPZXNhKoP4547.pdf</t>
  </si>
  <si>
    <t>XC02KXM170A001010184207</t>
  </si>
  <si>
    <t>马昔腾坦片</t>
  </si>
  <si>
    <t>普济生物科技（台州）有限公司</t>
  </si>
  <si>
    <t>国药准字H20234257</t>
  </si>
  <si>
    <t>https://tps.ybj.hunan.gov.cn/tps-local/XMHXgroupYPCZ/M00/3B/F0/rBIBUGYM-TuAPyS3AASo41sECVk002.pdf</t>
  </si>
  <si>
    <t>https://tps.ybj.hunan.gov.cn/tps-local/XMHXgroupYPCZ/M00/69/E9/rBIBUGdNRPqAabmFAAFfYa97uNg407.pdf</t>
  </si>
  <si>
    <t>https://tps.ybj.hunan.gov.cn/tps-local/XMHXgroupYPCZ/M00/69/E9/rBIBUGdNRSiADomtAAFCqaPDUYY447.pdf</t>
  </si>
  <si>
    <t>https://tps.ybj.hunan.gov.cn/tps-local/XMHXgroupYPCZ/M00/69/E9/rBIBUGdNRTeAektpAAD0dZwuQXw306.pdf</t>
  </si>
  <si>
    <t>XA06ADR050X001010284221</t>
  </si>
  <si>
    <t>乳果糖口服溶液</t>
  </si>
  <si>
    <t>15ml:10g</t>
  </si>
  <si>
    <t>浙江高跖医药科技股份有限公司</t>
  </si>
  <si>
    <t>国药准字H20244623</t>
  </si>
  <si>
    <t>https://tps.ybj.hunan.gov.cn/tps-local/XMHXgroupYPCZ/M00/64/7A/rBIBUGcsd_iAONcqAAkgvCKyDtY754.pdf</t>
  </si>
  <si>
    <t>https://tps.ybj.hunan.gov.cn/tps-local/XMHXgroupYPCZ/M00/69/DF/rBIBUGdNLNmAQIaGAAJ0T6w547Q095.pdf</t>
  </si>
  <si>
    <t>https://tps.ybj.hunan.gov.cn/tps-local/XMHXgroupYPCZ/M00/64/7A/rBIBUGcseK2AAMv_AAPGYjB009U576.pdf</t>
  </si>
  <si>
    <t>https://tps.ybj.hunan.gov.cn/tps-local/XMHXgroupYPCZ/M00/64/7A/rBIBUGcseLCAKnSrAAJTAyHyaUQ328.pdf</t>
  </si>
  <si>
    <t>XD06AXM119F001010101503</t>
  </si>
  <si>
    <t>莫匹罗星软膏</t>
  </si>
  <si>
    <t>2%(15g:0.3g)(每支15克)</t>
  </si>
  <si>
    <t>江苏万高药业股份有限公司</t>
  </si>
  <si>
    <t>国药准字H20244094</t>
  </si>
  <si>
    <t>https://tps.ybj.hunan.gov.cn/tps-local/XMHXgroupYPCZ/M00/64/75/rBIBUGcsbRmAYxr4ABes6Pi-19k349.pdf</t>
  </si>
  <si>
    <t>https://tps.ybj.hunan.gov.cn/tps-local/XMHXgroupYPCZ/M00/69/D9/rBIBUGdNJO6AbwXdAAfY9D7wTWo737.pdf</t>
  </si>
  <si>
    <t>https://tps.ybj.hunan.gov.cn/tps-local/XMHXgroupYPCZ/M00/64/76/rBIBUGcsbseAfdkTAAVnjisgOTA391.pdf</t>
  </si>
  <si>
    <t>https://tps.ybj.hunan.gov.cn/tps-local/XMHXgroupYPCZ/M00/64/75/rBIBUGcsbrKASy_2AAXl9IR50Mc885.pdf</t>
  </si>
  <si>
    <t>XA03AXX007X003010101503</t>
  </si>
  <si>
    <t>西甲硅油乳剂</t>
  </si>
  <si>
    <t>1ml(25滴)乳剂中含40mg西甲硅油(30ml/瓶)</t>
  </si>
  <si>
    <t>国药准字H20243844</t>
  </si>
  <si>
    <t>https://tps.ybj.hunan.gov.cn/tps-local/XMHXgroupYPCZ/M00/69/DA/rBIBUGdNJaeAGQt-AB-q8qVZF9s729.pdf</t>
  </si>
  <si>
    <t>https://tps.ybj.hunan.gov.cn/tps-local/XMHXgroupYPCZ/M00/69/DA/rBIBUGdNJa-AIkSeABOkxmZjBo0842.pdf</t>
  </si>
  <si>
    <t>https://tps.ybj.hunan.gov.cn/tps-local/XMHXgroupYPCZ/M00/69/DA/rBIBUGdNJcKAMODNAAnQPhxo9TA669.pdf</t>
  </si>
  <si>
    <t>https://tps.ybj.hunan.gov.cn/tps-local/XMHXgroupYPCZ/M00/69/DA/rBIBUGdNJc-AA4SwAAnOPoSuEJE974.pdf</t>
  </si>
  <si>
    <t>XN03AXB239A001020401503</t>
  </si>
  <si>
    <t>吡仑帕奈片</t>
  </si>
  <si>
    <t>4mg</t>
  </si>
  <si>
    <t>国药准字H20244857</t>
  </si>
  <si>
    <t>https://tps.ybj.hunan.gov.cn/tps-local/XMHXgroupYPCZ/M00/69/D5/rBIBUGdNItyAf8GdABFPSddIrvA157.pdf</t>
  </si>
  <si>
    <t>https://tps.ybj.hunan.gov.cn/tps-local/XMHXgroupYPCZ/M00/69/D5/rBIBUGdNIeuAdA9EAB4P4tBOkmk187.pdf</t>
  </si>
  <si>
    <t>https://tps.ybj.hunan.gov.cn/tps-local/XMHXgroupYPCZ/M00/69/D5/rBIBUGdNIfiAZhbIAA4hWK1J6t0684.pdf</t>
  </si>
  <si>
    <t>https://tps.ybj.hunan.gov.cn/tps-local/XMHXgroupYPCZ/M00/69/D5/rBIBUGdNIgeAXw17AA-gDybjCSw847.pdf</t>
  </si>
  <si>
    <t>XN03AXB239A001010401503</t>
  </si>
  <si>
    <t>2mg</t>
  </si>
  <si>
    <t>国药准字H20244858</t>
  </si>
  <si>
    <t>https://tps.ybj.hunan.gov.cn/tps-local/XMHXgroupYPCZ/M00/69/D7/rBIBUGdNI7qAQQu9ABHgxlWXiXw837.pdf</t>
  </si>
  <si>
    <t>https://tps.ybj.hunan.gov.cn/tps-local/XMHXgroupYPCZ/M00/69/D6/rBIBUGdNI4qAOgQTAB4P4tBOkmk416.pdf</t>
  </si>
  <si>
    <t>https://tps.ybj.hunan.gov.cn/tps-local/XMHXgroupYPCZ/M00/69/D6/rBIBUGdNI6mAQ6rIAA-gDybjCSw131.pdf</t>
  </si>
  <si>
    <t>https://tps.ybj.hunan.gov.cn/tps-local/XMHXgroupYPCZ/M00/69/D6/rBIBUGdNI7CAM1_eAA4hWK1J6t0965.pdf</t>
  </si>
  <si>
    <t>XR05CBX169X001010104360</t>
  </si>
  <si>
    <t>盐酸溴己新口服溶液</t>
  </si>
  <si>
    <t>100ml：0.2g</t>
  </si>
  <si>
    <t>安徽新世纪药业有限公司</t>
  </si>
  <si>
    <t>国药准字H20244610</t>
  </si>
  <si>
    <t>https://tps.ybj.hunan.gov.cn/tps-local/XMHXgroupYPCZ/M00/63/2F/rBIBUGckfW6AV3TlAEXg2NLz328687.pdf</t>
  </si>
  <si>
    <t>https://tps.ybj.hunan.gov.cn/tps-local/XMHXgroupYPCZ/M00/69/D4/rBIBUGdNIUCAaGBpAAOnhI2HNzs744.pdf</t>
  </si>
  <si>
    <t>https://tps.ybj.hunan.gov.cn/tps-local/XMHXgroupYPCZ/M00/5E/66/rBIBUGcHSjaAQoyQAANbcnlU474829.pdf</t>
  </si>
  <si>
    <t>https://tps.ybj.hunan.gov.cn/tps-local/XMHXgroupYPCZ/M00/69/D4/rBIBUGdNIPSACL_mAAPgrn4HP3E787.jpg</t>
  </si>
  <si>
    <t>XM04ACQ079A001010205622</t>
  </si>
  <si>
    <t>秋水仙碱片</t>
  </si>
  <si>
    <t>0.5mg</t>
  </si>
  <si>
    <t>西双版纳版纳药业有限责任公司</t>
  </si>
  <si>
    <t>国药准字H53021369</t>
  </si>
  <si>
    <t>https://tps.ybj.hunan.gov.cn/tps-local/XMHXgroupYPCZ/M00/69/D3/rBIBUGdNHvKAN3APACJTg4Pi22A136.pdf</t>
  </si>
  <si>
    <t>https://tps.ybj.hunan.gov.cn/tps-local/XMHXgroupYPCZ/M00/69/CF/rBIBUGdNGlWAHmPiABRom0SIuwQ224.jpg</t>
  </si>
  <si>
    <t>https://tps.ybj.hunan.gov.cn/tps-local/XMHXgroupYPCZ/M00/69/CF/rBIBUGdNGrSAQMVAABKEiPxQQ20246.jpg</t>
  </si>
  <si>
    <t>https://tps.ybj.hunan.gov.cn/tps-local/XMHXgroupYPCZ/M00/69/CF/rBIBUGdNGr2ADXabABe8kH8xmf8554.jpg</t>
  </si>
  <si>
    <t>XG04BXJ228N001010102237</t>
  </si>
  <si>
    <t>枸橼酸氢钾钠颗粒</t>
  </si>
  <si>
    <t>2.5g:2.4275g</t>
  </si>
  <si>
    <t>四川省通园制药集团有限公司</t>
  </si>
  <si>
    <t>国药准字H20244175</t>
  </si>
  <si>
    <t>https://tps.ybj.hunan.gov.cn/tps-local/XMHXgroupYPCZ/M00/69/CF/rBIBUGdNGgyALrghABZUyymio0k512.pdf</t>
  </si>
  <si>
    <t>https://tps.ybj.hunan.gov.cn/tps-local/XMHXgroupYPCZ/M00/69/CF/rBIBUGdNGjqAQG6IABdplqfeLcE069.pdf</t>
  </si>
  <si>
    <t>https://tps.ybj.hunan.gov.cn/tps-local/XMHXgroupYPCZ/M00/69/CF/rBIBUGdNGj6AG6q9ABhrZux9mpc992.pdf</t>
  </si>
  <si>
    <t>https://tps.ybj.hunan.gov.cn/tps-local/XMHXgroupYPCZ/M00/69/CF/rBIBUGdNGkWAd0kaABcf4GDH2gw615.pdf</t>
  </si>
  <si>
    <t>XM01ABS120A012010184135</t>
  </si>
  <si>
    <t>双氯芬酸钠肠溶片</t>
  </si>
  <si>
    <t>华益药业科技(安徽)有限公司</t>
  </si>
  <si>
    <t>国药准字H20244514</t>
  </si>
  <si>
    <t>https://tps.ybj.hunan.gov.cn/tps-local/XMHXgroupYPCZ/M00/64/A3/rBIBUGctuxiAA1kiACDb2CBHfp8798.pdf</t>
  </si>
  <si>
    <t>https://tps.ybj.hunan.gov.cn/tps-local/XMHXgroupYPCZ/M00/64/A2/rBIBUGctusCABQ7OAAycGhWKKx0949.pdf</t>
  </si>
  <si>
    <t>https://tps.ybj.hunan.gov.cn/tps-local/XMHXgroupYPCZ/M00/64/A3/rBIBUGctusSAEAHvAAq7UMCUYBs359.pdf</t>
  </si>
  <si>
    <t>https://tps.ybj.hunan.gov.cn/tps-local/XMHXgroupYPCZ/M00/69/C7/rBIBUGdNCueAHyZVABGPhN2hnwE060.pdf</t>
  </si>
  <si>
    <t>XC03CAB176B002010183325</t>
  </si>
  <si>
    <t>布美他尼注射液</t>
  </si>
  <si>
    <t>4ml∶1mg</t>
  </si>
  <si>
    <t>峨眉山通惠制药有限公司</t>
  </si>
  <si>
    <t>成都欣捷高新技术开发股份有限公司</t>
  </si>
  <si>
    <t>国药准字H20244549</t>
  </si>
  <si>
    <t>https://tps.ybj.hunan.gov.cn/tps-local/XMHXgroupYPCZ/M00/69/C7/rBIBUGdNChCAVi_7ACkbbr73_eU613.pdf</t>
  </si>
  <si>
    <t>https://tps.ybj.hunan.gov.cn/tps-local/XMHXgroupYPCZ/M00/63/CB/rBIBUGcpcZyAfy-TABGlzQItSoA185.pdf</t>
  </si>
  <si>
    <t>https://tps.ybj.hunan.gov.cn/tps-local/XMHXgroupYPCZ/M00/69/C7/rBIBUGdNCnuAeFryAAm4mlG30VI778.pdf</t>
  </si>
  <si>
    <t>https://tps.ybj.hunan.gov.cn/tps-local/XMHXgroupYPCZ/M00/69/C7/rBIBUGdNCrSAd0nOAEA8rGt1QNI585.pdf</t>
  </si>
  <si>
    <t>XJ05ABF010A001010184135</t>
  </si>
  <si>
    <t>泛昔洛韦片</t>
  </si>
  <si>
    <t>国药准字H20244534</t>
  </si>
  <si>
    <t>https://tps.ybj.hunan.gov.cn/tps-local/XMHXgroupYPCZ/M00/64/A3/rBIBUGctvXWAKGHjADw0VSrbgig567.pdf</t>
  </si>
  <si>
    <t>https://tps.ybj.hunan.gov.cn/tps-local/XMHXgroupYPCZ/M00/64/A3/rBIBUGctu5CAOn6RAAxFO4q6VRY386.pdf</t>
  </si>
  <si>
    <t>https://tps.ybj.hunan.gov.cn/tps-local/XMHXgroupYPCZ/M00/64/A3/rBIBUGctu5SAVvArAAqoraSxkEA455.pdf</t>
  </si>
  <si>
    <t>https://tps.ybj.hunan.gov.cn/tps-local/XMHXgroupYPCZ/M00/69/C7/rBIBUGdNCwOASEgkABHjeVZp0-g164.pdf</t>
  </si>
  <si>
    <t>XB02BXA307A001010104111</t>
  </si>
  <si>
    <t>艾曲泊帕乙醇胺片</t>
  </si>
  <si>
    <t>25mg(按C25H22N404计)</t>
  </si>
  <si>
    <t>国药准字H20244606</t>
  </si>
  <si>
    <t>https://tps.ybj.hunan.gov.cn/tps-local/XMHXgroupYPCZ/M00/69/C4/rBIBUGdM_gGAYZZhAAw6ddSTB6c943.pdf</t>
  </si>
  <si>
    <t>https://tps.ybj.hunan.gov.cn/tps-local/XMHXgroupYPCZ/M00/69/C4/rBIBUGdM_kWAeHIdACe77bX7BFI722.jpg</t>
  </si>
  <si>
    <t>https://tps.ybj.hunan.gov.cn/tps-local/XMHXgroupYPCZ/M00/69/C4/rBIBUGdM_lKAEbbPACu4v11fYGk418.jpg</t>
  </si>
  <si>
    <t>https://tps.ybj.hunan.gov.cn/tps-local/XMHXgroupYPCZ/M00/69/C4/rBIBUGdM_mSAT9IXADlRbUvOqqE873.jpg</t>
  </si>
  <si>
    <t>XB02BXA307A001010304111</t>
  </si>
  <si>
    <t>https://tps.ybj.hunan.gov.cn/tps-local/XMHXgroupYPCZ/M00/69/C4/rBIBUGdM_niAC8riABLQezDxVMs284.pdf</t>
  </si>
  <si>
    <t>https://tps.ybj.hunan.gov.cn/tps-local/XMHXgroupYPCZ/M00/69/C4/rBIBUGdM_oeABorSACcC9DtWEks333.jpg</t>
  </si>
  <si>
    <t>https://tps.ybj.hunan.gov.cn/tps-local/XMHXgroupYPCZ/M00/69/C4/rBIBUGdM_pWAVsPpACsHQWkb3LM794.jpg</t>
  </si>
  <si>
    <t>https://tps.ybj.hunan.gov.cn/tps-local/XMHXgroupYPCZ/M00/69/C4/rBIBUGdM_qWAWs8rADlSz74mqBM665.jpg</t>
  </si>
  <si>
    <t>附件2</t>
  </si>
  <si>
    <t>包装材质名称</t>
  </si>
  <si>
    <t>XR03DAE030B002010283607</t>
  </si>
  <si>
    <t>二羟丙茶碱注射液</t>
  </si>
  <si>
    <t>2ml:0.3g</t>
  </si>
  <si>
    <t>中硼硅玻璃安瓿</t>
  </si>
  <si>
    <t>南京恩泰医药科技有限公司</t>
  </si>
  <si>
    <t>国药准字H20244608</t>
  </si>
  <si>
    <t>https://tps.ybj.hunan.gov.cn/tps-local/XMHXgroupYPCZ/M00/63/86/rBIBUGcoXPmANaGqACvXLHHnY6I073.pdf</t>
  </si>
  <si>
    <t>https://tps.ybj.hunan.gov.cn/tps-local/XMHXgroupYPCZ/M00/63/86/rBIBUGcoXV2AZu90AAtK5ySIpLI624.pdf</t>
  </si>
  <si>
    <t>https://tps.ybj.hunan.gov.cn/tps-local/XMHXgroupYPCZ/M00/63/86/rBIBUGcoXWGAUvt9AAPeBaWOxj0394.pdf</t>
  </si>
  <si>
    <t>https://tps.ybj.hunan.gov.cn/tps-local/XMHXgroupYPCZ/M00/64/5D/rBIBUGcsIsOAe2OMAAO5Er_ol2w712.pdf</t>
  </si>
  <si>
    <t>XN02BED158D001010184208</t>
  </si>
  <si>
    <t>对乙酰氨基酚栓</t>
  </si>
  <si>
    <t>125mg</t>
  </si>
  <si>
    <t>聚氯乙烯/低密度聚乙烯固体药用复合硬片</t>
  </si>
  <si>
    <t>浙江尖峰药业有限公司</t>
  </si>
  <si>
    <t>浙江尔婴药品有限公司</t>
  </si>
  <si>
    <t>国药准字H20243060</t>
  </si>
  <si>
    <t>https://tps.ybj.hunan.gov.cn/tps-local/XMHXgroupYPCZ/M00/42/81/rBIBUGY9i5OAQz5GACeMCsCFTFA216.pdf</t>
  </si>
  <si>
    <t>https://tps.ybj.hunan.gov.cn/tps-local/XMHXgroupYPCZ/M00/6B/12/rBIBUGdRTd2AUyyRAB4RJT5eYCE795.pdf</t>
  </si>
  <si>
    <t>https://tps.ybj.hunan.gov.cn/tps-local/XMHXgroupYPCZ/M00/40/F6/rBIBUGY3LTCACJ3uAAM0LcXIYPc097.pdf</t>
  </si>
  <si>
    <t>https://tps.ybj.hunan.gov.cn/tps-local/XMHXgroupYPCZ/M00/40/F6/rBIBUGY3LTWAPge6AAIuGbOXVGk798.pdf</t>
  </si>
  <si>
    <t>XN02BGN015B002010102677</t>
  </si>
  <si>
    <t>盐酸奈福泮注射液</t>
  </si>
  <si>
    <t>2ml:20mg</t>
  </si>
  <si>
    <t>国药准字H13020028</t>
  </si>
  <si>
    <t>https://tps.ybj.hunan.gov.cn/tps-local/XMHXgroupYPCZ/M00/6A/C2/rBIBUGdP7_6AcSHQAB01rTcH3Rg118.pdf</t>
  </si>
  <si>
    <t>https://tps.ybj.hunan.gov.cn/tps-local/XMHXgroupYPCZ/M00/6A/C2/rBIBUGdP8AyARmSKAATDThRJR7Y380.jpg</t>
  </si>
  <si>
    <t>https://tps.ybj.hunan.gov.cn/tps-local/XMHXgroupYPCZ/M00/6A/C2/rBIBUGdP8BSAfTycAAR1CmK1eAg937.jpg</t>
  </si>
  <si>
    <t>https://tps.ybj.hunan.gov.cn/tps-local/XMHXgroupYPCZ/M00/6A/C2/rBIBUGdP8B2AVYwFAATNQHQyAMM373.jpg</t>
  </si>
  <si>
    <t>XS02AAY040Q010010183945</t>
  </si>
  <si>
    <t>氧氟沙星滴耳液</t>
  </si>
  <si>
    <t>0.3%(5ml:15mg)</t>
  </si>
  <si>
    <t>低密度聚乙烯药用滴眼剂瓶</t>
  </si>
  <si>
    <t>武汉诺安药业有限公司</t>
  </si>
  <si>
    <t>海南诚锐生物科技有限公司</t>
  </si>
  <si>
    <t>国药准字H20244259</t>
  </si>
  <si>
    <t>https://tps.ybj.hunan.gov.cn/tps-local/XMHXgroupYPCZ/M00/64/3B/rBIBUGcrFg2AHDMqACDb_I40k8A201.pdf</t>
  </si>
  <si>
    <t>https://tps.ybj.hunan.gov.cn/tps-local/XMHXgroupYPCZ/M00/6A/B2/rBIBUGdPx2SAcb8fAAeDprnvQ1A030.pdf</t>
  </si>
  <si>
    <t>https://tps.ybj.hunan.gov.cn/tps-local/XMHXgroupYPCZ/M00/63/DD/rBIBUGcpjI-AfgRrAAjQa-mJ5tU333.pdf</t>
  </si>
  <si>
    <t>https://tps.ybj.hunan.gov.cn/tps-local/XMHXgroupYPCZ/M00/63/DD/rBIBUGcpjJ2AWQOZAAgLah7c-sE534.pdf</t>
  </si>
  <si>
    <t>XN02BGN015B002010104098</t>
  </si>
  <si>
    <t>安徽茂康药业有限公司</t>
  </si>
  <si>
    <t>国药准字H37020856</t>
  </si>
  <si>
    <t>https://tps.ybj.hunan.gov.cn/tps-local/XMHXgroupYPCZ/M00/6A/AD/rBIBUGdPvfuAAqzsAC6iV5qiC60163.pdf</t>
  </si>
  <si>
    <t>https://tps.ybj.hunan.gov.cn/tps-local/XMHXgroupYPCZ/M00/6A/AD/rBIBUGdPvhyASOsMAAZjTqRuJhg531.pdf</t>
  </si>
  <si>
    <t>https://tps.ybj.hunan.gov.cn/tps-local/XMHXgroupYPCZ/M00/6A/AD/rBIBUGdPvjuAf-b4AAZj9XofIQE008.pdf</t>
  </si>
  <si>
    <t>https://tps.ybj.hunan.gov.cn/tps-local/XMHXgroupYPCZ/M00/6A/AD/rBIBUGdPvmyANA9bAAeT7H6BPB0739.pdf</t>
  </si>
  <si>
    <t>XL01XFW004E001010104121</t>
  </si>
  <si>
    <t>维A酸胶囊</t>
  </si>
  <si>
    <t>铝塑铝泡罩包装(聚氯乙烯固体药用硬片和药用铝箔作为直接接触药品的内包装,外压聚酰胺/铝冷成型固体药用复合硬片)</t>
  </si>
  <si>
    <t>山东良福制药有限公司</t>
  </si>
  <si>
    <t>国药准字H20243246</t>
  </si>
  <si>
    <t>https://tps.ybj.hunan.gov.cn/tps-local/XMHXgroupYPCZ/M00/63/03/rBIBUGckL3qADt9_AAoyCUHCvS0928.pdf</t>
  </si>
  <si>
    <t>https://tps.ybj.hunan.gov.cn/tps-local/XMHXgroupYPCZ/M00/5D/DA/rBIBUGcE4TyAASLlABLIOJgXfak192.jpg</t>
  </si>
  <si>
    <t>https://tps.ybj.hunan.gov.cn/tps-local/XMHXgroupYPCZ/M00/63/03/rBIBUGckLzaASz7_AAKRGKQ0ND4071.jpg</t>
  </si>
  <si>
    <t>https://tps.ybj.hunan.gov.cn/tps-local/XMHXgroupYPCZ/M00/63/03/rBIBUGckLyOAFCL4AAKS4GJZOWs858.jpg</t>
  </si>
  <si>
    <t>XJ01MAZ074X001010184522</t>
  </si>
  <si>
    <t>左氧氟沙星口服溶液</t>
  </si>
  <si>
    <r>
      <rPr>
        <sz val="10"/>
        <color indexed="8"/>
        <rFont val="仿宋"/>
        <family val="3"/>
        <charset val="134"/>
      </rPr>
      <t>100ml : 2.5g(按C</t>
    </r>
    <r>
      <rPr>
        <sz val="10"/>
        <color indexed="8"/>
        <rFont val="宋体"/>
        <family val="3"/>
        <charset val="134"/>
      </rPr>
      <t>₁₈</t>
    </r>
    <r>
      <rPr>
        <sz val="10"/>
        <color indexed="8"/>
        <rFont val="仿宋"/>
        <family val="3"/>
        <charset val="134"/>
      </rPr>
      <t>H</t>
    </r>
    <r>
      <rPr>
        <sz val="10"/>
        <color indexed="8"/>
        <rFont val="宋体"/>
        <family val="3"/>
        <charset val="134"/>
      </rPr>
      <t>₂₀</t>
    </r>
    <r>
      <rPr>
        <sz val="10"/>
        <color indexed="8"/>
        <rFont val="仿宋"/>
        <family val="3"/>
        <charset val="134"/>
      </rPr>
      <t>FN</t>
    </r>
    <r>
      <rPr>
        <sz val="10"/>
        <color indexed="8"/>
        <rFont val="宋体"/>
        <family val="3"/>
        <charset val="134"/>
      </rPr>
      <t>₃</t>
    </r>
    <r>
      <rPr>
        <sz val="10"/>
        <color indexed="8"/>
        <rFont val="仿宋"/>
        <family val="3"/>
        <charset val="134"/>
      </rPr>
      <t>O</t>
    </r>
    <r>
      <rPr>
        <sz val="10"/>
        <color indexed="8"/>
        <rFont val="宋体"/>
        <family val="3"/>
        <charset val="134"/>
      </rPr>
      <t>₄</t>
    </r>
    <r>
      <rPr>
        <sz val="10"/>
        <color indexed="8"/>
        <rFont val="仿宋"/>
        <family val="3"/>
        <charset val="134"/>
      </rPr>
      <t xml:space="preserve"> 计)</t>
    </r>
  </si>
  <si>
    <t>口服液体药用聚酯瓶</t>
  </si>
  <si>
    <t>国药准字H20244312</t>
  </si>
  <si>
    <t>https://tps.ybj.hunan.gov.cn/tps-local/XMHXgroupYPCZ/M00/69/FA/rBIBUGdNXByAH0c3AAKU_8JCFlA930.jpg</t>
  </si>
  <si>
    <t>https://tps.ybj.hunan.gov.cn/tps-local/XMHXgroupYPCZ/M00/69/F8/rBIBUGdNWfiAUmzYAAVR3PppHC0904.jpg</t>
  </si>
  <si>
    <t>https://tps.ybj.hunan.gov.cn/tps-local/XMHXgroupYPCZ/M00/69/F8/rBIBUGdNWgGAAKqmAAMO-dpIdok624.jpg</t>
  </si>
  <si>
    <t>https://tps.ybj.hunan.gov.cn/tps-local/XMHXgroupYPCZ/M00/69/F8/rBIBUGdNWgaAPutUAALu86pIWSI292.jpg</t>
  </si>
  <si>
    <t>附件3</t>
  </si>
  <si>
    <t>金额单位：元</t>
  </si>
  <si>
    <t>剂型</t>
  </si>
  <si>
    <t>规格</t>
  </si>
  <si>
    <t>零售单位
（盒/瓶/支）</t>
  </si>
  <si>
    <t>通用名</t>
  </si>
  <si>
    <t>商品名</t>
  </si>
  <si>
    <t>年设计产能</t>
  </si>
  <si>
    <t>2020年销量</t>
  </si>
  <si>
    <t>2021年销量</t>
  </si>
  <si>
    <t>2022年销量</t>
  </si>
  <si>
    <t>2023年上半年销量</t>
  </si>
  <si>
    <t>市场份额占比（按金额计）</t>
  </si>
  <si>
    <t>2020年平均出厂价</t>
  </si>
  <si>
    <t>2021年平均出厂价</t>
  </si>
  <si>
    <t>2022年平均出厂价</t>
  </si>
  <si>
    <t>2023年上半年
平均出厂价</t>
  </si>
  <si>
    <t>2020年零售终端价</t>
  </si>
  <si>
    <t>2021年零售终端价</t>
  </si>
  <si>
    <t>2022年零售终端价</t>
  </si>
  <si>
    <t>2023年上半年零售终端价</t>
  </si>
  <si>
    <t>项目</t>
  </si>
  <si>
    <t>单位金额</t>
  </si>
  <si>
    <t>需要展开说明的细项</t>
  </si>
  <si>
    <t>一、制造成本（1+2+3+4+5+6+7）</t>
  </si>
  <si>
    <t>1、药用原料</t>
  </si>
  <si>
    <r>
      <rPr>
        <sz val="10"/>
        <color theme="1"/>
        <rFont val="宋体"/>
        <family val="3"/>
        <charset val="134"/>
      </rPr>
      <t xml:space="preserve">药用原料来源
</t>
    </r>
    <r>
      <rPr>
        <sz val="8"/>
        <color indexed="8"/>
        <rFont val="宋体"/>
        <family val="3"/>
        <charset val="134"/>
      </rPr>
      <t>（是否自产；非自产请注明是进口或国产）</t>
    </r>
  </si>
  <si>
    <t>2、主要辅料</t>
  </si>
  <si>
    <t>2、主要辅料（如品类较多，可另页填写完整）</t>
  </si>
  <si>
    <t>3、主要包装材料</t>
  </si>
  <si>
    <t>辅料名称</t>
  </si>
  <si>
    <t>单位消耗</t>
  </si>
  <si>
    <t>计价单位</t>
  </si>
  <si>
    <t>单位价格</t>
  </si>
  <si>
    <t>物料来源</t>
  </si>
  <si>
    <t>4、燃料动力</t>
  </si>
  <si>
    <t>5、直接工资</t>
  </si>
  <si>
    <t>6、制造费用</t>
  </si>
  <si>
    <t>7、其他直接支出</t>
  </si>
  <si>
    <t>3、主要包装材料（如品类较多，可另页填写完整）</t>
  </si>
  <si>
    <t>二、期间费用（8+9+10）</t>
  </si>
  <si>
    <t>包材名称</t>
  </si>
  <si>
    <t>8、销售费用</t>
  </si>
  <si>
    <t>9、管理费用</t>
  </si>
  <si>
    <t>10、财务费用</t>
  </si>
  <si>
    <t>四、税费</t>
  </si>
  <si>
    <t>三、销售利润</t>
  </si>
  <si>
    <t>税种名称</t>
  </si>
  <si>
    <t>税率</t>
  </si>
  <si>
    <t>征收方式</t>
  </si>
  <si>
    <t>单位税费</t>
  </si>
  <si>
    <t>无税出厂价（一+二+三）</t>
  </si>
  <si>
    <t>含税出厂价（一+二+三+四）</t>
  </si>
  <si>
    <t>注：1、按中选实际规格填报，同品种多个规格中选的（含包装数量不同的情形），每个规格独立填报；</t>
  </si>
  <si>
    <t xml:space="preserve">    2、本表关于产能、销量、成本、费用和物耗等各项信息均按零售单位填报（如每盒、每瓶、每支）；</t>
  </si>
  <si>
    <t xml:space="preserve">    3、物料来源一栏请注明该项物料是“进口”还是“国产”；</t>
  </si>
  <si>
    <t xml:space="preserve">    4、生产制造成本方面如有其他问题需要说明的，请另页补充。</t>
  </si>
  <si>
    <t>填表人：</t>
  </si>
  <si>
    <t>负责人：</t>
  </si>
  <si>
    <t>传真电话：</t>
  </si>
  <si>
    <t>填表人联系方式：</t>
  </si>
  <si>
    <t>负责人联系方式：</t>
  </si>
  <si>
    <t>生产企业（公章）</t>
  </si>
  <si>
    <t>填表时间：</t>
  </si>
  <si>
    <t>江苏大红鹰恒顺药业有限公司</t>
    <phoneticPr fontId="20" type="noConversion"/>
  </si>
  <si>
    <t>申报资料符合要求的新药和过评药品清单</t>
    <phoneticPr fontId="20" type="noConversion"/>
  </si>
  <si>
    <t>暂不纳入新药和过评药品公示目录清单</t>
    <phoneticPr fontId="20" type="noConversion"/>
  </si>
  <si>
    <t>药品价格信息表</t>
    <phoneticPr fontId="20" type="noConversion"/>
  </si>
  <si>
    <r>
      <rPr>
        <b/>
        <sz val="18"/>
        <color rgb="FF000000"/>
        <rFont val="宋体"/>
        <family val="3"/>
        <charset val="134"/>
      </rPr>
      <t>附件</t>
    </r>
    <r>
      <rPr>
        <b/>
        <sz val="18"/>
        <color rgb="FF000000"/>
        <rFont val="Tahoma"/>
        <family val="2"/>
      </rPr>
      <t>4</t>
    </r>
    <r>
      <rPr>
        <b/>
        <sz val="18"/>
        <color rgb="FF000000"/>
        <rFont val="宋体"/>
        <family val="3"/>
        <charset val="134"/>
      </rPr>
      <t>为</t>
    </r>
    <r>
      <rPr>
        <b/>
        <sz val="18"/>
        <color rgb="FF000000"/>
        <rFont val="Tahoma"/>
        <family val="2"/>
      </rPr>
      <t>2024</t>
    </r>
    <r>
      <rPr>
        <b/>
        <sz val="18"/>
        <color rgb="FF000000"/>
        <rFont val="宋体"/>
        <family val="3"/>
        <charset val="134"/>
      </rPr>
      <t>年</t>
    </r>
    <r>
      <rPr>
        <b/>
        <sz val="18"/>
        <color rgb="FF000000"/>
        <rFont val="Tahoma"/>
        <family val="2"/>
      </rPr>
      <t>11</t>
    </r>
    <r>
      <rPr>
        <b/>
        <sz val="18"/>
        <color rgb="FF000000"/>
        <rFont val="宋体"/>
        <family val="3"/>
        <charset val="134"/>
      </rPr>
      <t>月过评药品公示期间收到的</t>
    </r>
    <r>
      <rPr>
        <b/>
        <sz val="18"/>
        <color rgb="FF000000"/>
        <rFont val="Tahoma"/>
        <family val="2"/>
      </rPr>
      <t>3</t>
    </r>
    <r>
      <rPr>
        <b/>
        <sz val="18"/>
        <color rgb="FF000000"/>
        <rFont val="宋体"/>
        <family val="3"/>
        <charset val="134"/>
      </rPr>
      <t>家企业提交的药品价格信息表，现同时予以公示，并开放申投诉，届时根据省医保局相关通知处理</t>
    </r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</si>
</sst>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0_ "/>
    <numFmt numFmtId="177" formatCode="0.0000_ "/>
  </numFmts>
  <fonts count="24" x14ac:knownFonts="1">
    <font>
      <sz val="11"/>
      <color indexed="8"/>
      <name val="宋体"/>
      <charset val="134"/>
      <scheme val="minor"/>
    </font>
    <font>
      <sz val="12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color theme="1"/>
      <name val="华文中宋"/>
      <family val="3"/>
      <charset val="134"/>
    </font>
    <font>
      <b/>
      <sz val="20"/>
      <color theme="1"/>
      <name val="华文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indexed="8"/>
      <name val="宋体"/>
      <family val="3"/>
      <charset val="134"/>
      <scheme val="minor"/>
    </font>
    <font>
      <sz val="20"/>
      <color indexed="8"/>
      <name val="方正小标宋简体"/>
      <family val="3"/>
      <charset val="134"/>
    </font>
    <font>
      <b/>
      <sz val="10"/>
      <color indexed="8"/>
      <name val="仿宋"/>
      <family val="3"/>
      <charset val="134"/>
    </font>
    <font>
      <sz val="10"/>
      <color indexed="8"/>
      <name val="仿宋"/>
      <family val="3"/>
      <charset val="134"/>
    </font>
    <font>
      <b/>
      <sz val="11"/>
      <color theme="1"/>
      <name val="宋体"/>
      <family val="3"/>
      <charset val="134"/>
      <scheme val="minor"/>
    </font>
    <font>
      <sz val="20"/>
      <color theme="1"/>
      <name val="方正小标宋简体"/>
      <family val="3"/>
      <charset val="134"/>
    </font>
    <font>
      <b/>
      <sz val="10"/>
      <color theme="1"/>
      <name val="仿宋"/>
      <family val="3"/>
      <charset val="134"/>
    </font>
    <font>
      <sz val="10"/>
      <color theme="1"/>
      <name val="仿宋"/>
      <family val="3"/>
      <charset val="134"/>
    </font>
    <font>
      <sz val="10"/>
      <color theme="1"/>
      <name val="仿宋"/>
      <family val="3"/>
      <charset val="134"/>
    </font>
    <font>
      <u/>
      <sz val="11"/>
      <color rgb="FF0000FF"/>
      <name val="宋体"/>
      <family val="3"/>
      <charset val="134"/>
      <scheme val="minor"/>
    </font>
    <font>
      <sz val="10"/>
      <color theme="1"/>
      <name val="Times New Roman"/>
      <family val="1"/>
    </font>
    <font>
      <sz val="8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8"/>
      <color rgb="FF000000"/>
      <name val="Tahoma"/>
      <family val="2"/>
    </font>
    <font>
      <b/>
      <sz val="18"/>
      <color rgb="FF000000"/>
      <name val="宋体"/>
      <family val="3"/>
      <charset val="134"/>
    </font>
    <font>
      <b/>
      <sz val="18"/>
      <color rgb="FF000000"/>
      <name val="Tahoma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 tint="-0.1499374370555742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75">
    <xf numFmtId="0" fontId="0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>
      <alignment vertical="center"/>
    </xf>
    <xf numFmtId="0" fontId="6" fillId="0" borderId="0" xfId="0" applyFont="1" applyFill="1">
      <alignment vertical="center"/>
    </xf>
    <xf numFmtId="177" fontId="6" fillId="0" borderId="0" xfId="0" applyNumberFormat="1" applyFont="1" applyFill="1">
      <alignment vertical="center"/>
    </xf>
    <xf numFmtId="176" fontId="6" fillId="0" borderId="0" xfId="0" applyNumberFormat="1" applyFont="1" applyFill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76" fontId="2" fillId="0" borderId="9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</cellXfs>
  <cellStyles count="2">
    <cellStyle name="常规" xfId="0" builtinId="0"/>
    <cellStyle name="超链接" xfId="1" builtinId="8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1</xdr:row>
          <xdr:rowOff>85725</xdr:rowOff>
        </xdr:from>
        <xdr:to>
          <xdr:col>6</xdr:col>
          <xdr:colOff>400050</xdr:colOff>
          <xdr:row>7</xdr:row>
          <xdr:rowOff>171450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3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ps.ybj.hunan.gov.cn/tps-local/XMHXgroupYPCZ/M00/6B/97/rBIBUGdWqguAZaTpAEXi_CP2BDQ329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97"/>
  <sheetViews>
    <sheetView tabSelected="1" topLeftCell="B91" workbookViewId="0">
      <selection activeCell="B4" sqref="B4:B97"/>
    </sheetView>
  </sheetViews>
  <sheetFormatPr defaultColWidth="9" defaultRowHeight="13.5" x14ac:dyDescent="0.15"/>
  <cols>
    <col min="1" max="1" width="4.625" style="23" customWidth="1"/>
    <col min="2" max="2" width="12.5" style="23" customWidth="1"/>
    <col min="3" max="4" width="11.125" style="23" customWidth="1"/>
    <col min="5" max="5" width="6.5" style="23" customWidth="1"/>
    <col min="6" max="8" width="9" style="23"/>
    <col min="9" max="9" width="7.75" style="23" customWidth="1"/>
    <col min="10" max="13" width="16.375" style="23" customWidth="1"/>
    <col min="14" max="14" width="10" style="24" customWidth="1"/>
    <col min="15" max="15" width="9" style="23"/>
    <col min="16" max="16" width="9.5" style="23"/>
    <col min="17" max="18" width="10.5" style="24" customWidth="1"/>
    <col min="19" max="19" width="8" style="25" customWidth="1"/>
    <col min="20" max="16384" width="9" style="23"/>
  </cols>
  <sheetData>
    <row r="1" spans="1:19" x14ac:dyDescent="0.15">
      <c r="A1" s="34" t="s">
        <v>0</v>
      </c>
      <c r="B1" s="34"/>
    </row>
    <row r="2" spans="1:19" ht="27" x14ac:dyDescent="0.15">
      <c r="A2" s="35" t="s">
        <v>958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</row>
    <row r="3" spans="1:19" s="22" customFormat="1" ht="48" x14ac:dyDescent="0.15">
      <c r="A3" s="26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9</v>
      </c>
      <c r="J3" s="26" t="s">
        <v>10</v>
      </c>
      <c r="K3" s="26" t="s">
        <v>11</v>
      </c>
      <c r="L3" s="26" t="s">
        <v>12</v>
      </c>
      <c r="M3" s="26" t="s">
        <v>13</v>
      </c>
      <c r="N3" s="29" t="s">
        <v>14</v>
      </c>
      <c r="O3" s="26" t="s">
        <v>15</v>
      </c>
      <c r="P3" s="26" t="s">
        <v>16</v>
      </c>
      <c r="Q3" s="29" t="s">
        <v>17</v>
      </c>
      <c r="R3" s="29" t="s">
        <v>18</v>
      </c>
      <c r="S3" s="32" t="s">
        <v>19</v>
      </c>
    </row>
    <row r="4" spans="1:19" ht="84" x14ac:dyDescent="0.15">
      <c r="A4" s="27">
        <v>1</v>
      </c>
      <c r="B4" s="27" t="s">
        <v>20</v>
      </c>
      <c r="C4" s="27" t="s">
        <v>21</v>
      </c>
      <c r="D4" s="27" t="s">
        <v>22</v>
      </c>
      <c r="E4" s="28">
        <v>5</v>
      </c>
      <c r="F4" s="27" t="s">
        <v>23</v>
      </c>
      <c r="G4" s="27" t="s">
        <v>24</v>
      </c>
      <c r="H4" s="27" t="s">
        <v>25</v>
      </c>
      <c r="I4" s="27" t="s">
        <v>26</v>
      </c>
      <c r="J4" s="27" t="s">
        <v>27</v>
      </c>
      <c r="K4" s="27" t="s">
        <v>28</v>
      </c>
      <c r="L4" s="27" t="s">
        <v>29</v>
      </c>
      <c r="M4" s="27" t="s">
        <v>30</v>
      </c>
      <c r="N4" s="30">
        <v>15.21</v>
      </c>
      <c r="O4" s="27">
        <v>76.05</v>
      </c>
      <c r="P4" s="27">
        <v>15.2585</v>
      </c>
      <c r="Q4" s="30">
        <v>15.26</v>
      </c>
      <c r="R4" s="30">
        <f>MIN(N4,P4,Q4)</f>
        <v>15.21</v>
      </c>
      <c r="S4" s="33">
        <f>R4*E4</f>
        <v>76.050000000000011</v>
      </c>
    </row>
    <row r="5" spans="1:19" ht="84" x14ac:dyDescent="0.15">
      <c r="A5" s="27">
        <v>2</v>
      </c>
      <c r="B5" s="27" t="s">
        <v>31</v>
      </c>
      <c r="C5" s="27" t="s">
        <v>21</v>
      </c>
      <c r="D5" s="27" t="s">
        <v>32</v>
      </c>
      <c r="E5" s="28">
        <v>10</v>
      </c>
      <c r="F5" s="27" t="s">
        <v>23</v>
      </c>
      <c r="G5" s="27" t="s">
        <v>24</v>
      </c>
      <c r="H5" s="27" t="s">
        <v>33</v>
      </c>
      <c r="I5" s="27" t="s">
        <v>26</v>
      </c>
      <c r="J5" s="27" t="s">
        <v>34</v>
      </c>
      <c r="K5" s="27" t="s">
        <v>35</v>
      </c>
      <c r="L5" s="27" t="s">
        <v>36</v>
      </c>
      <c r="M5" s="27" t="s">
        <v>37</v>
      </c>
      <c r="N5" s="30">
        <v>10.29</v>
      </c>
      <c r="O5" s="27">
        <v>102.9</v>
      </c>
      <c r="P5" s="27">
        <v>10.32</v>
      </c>
      <c r="Q5" s="30">
        <v>10.32</v>
      </c>
      <c r="R5" s="30">
        <f t="shared" ref="R5:R36" si="0">MIN(N5,P5,Q5)</f>
        <v>10.29</v>
      </c>
      <c r="S5" s="33">
        <f t="shared" ref="S5:S36" si="1">R5*E5</f>
        <v>102.89999999999999</v>
      </c>
    </row>
    <row r="6" spans="1:19" ht="84" x14ac:dyDescent="0.15">
      <c r="A6" s="27">
        <v>3</v>
      </c>
      <c r="B6" s="27" t="s">
        <v>38</v>
      </c>
      <c r="C6" s="27" t="s">
        <v>21</v>
      </c>
      <c r="D6" s="27" t="s">
        <v>32</v>
      </c>
      <c r="E6" s="28">
        <v>5</v>
      </c>
      <c r="F6" s="27" t="s">
        <v>23</v>
      </c>
      <c r="G6" s="27" t="s">
        <v>24</v>
      </c>
      <c r="H6" s="27" t="s">
        <v>33</v>
      </c>
      <c r="I6" s="27" t="s">
        <v>26</v>
      </c>
      <c r="J6" s="27" t="s">
        <v>39</v>
      </c>
      <c r="K6" s="27" t="s">
        <v>40</v>
      </c>
      <c r="L6" s="27" t="s">
        <v>41</v>
      </c>
      <c r="M6" s="27" t="s">
        <v>42</v>
      </c>
      <c r="N6" s="30">
        <v>10.29</v>
      </c>
      <c r="O6" s="27">
        <v>51.45</v>
      </c>
      <c r="P6" s="27">
        <v>10.32</v>
      </c>
      <c r="Q6" s="30">
        <v>10.32</v>
      </c>
      <c r="R6" s="30">
        <f t="shared" si="0"/>
        <v>10.29</v>
      </c>
      <c r="S6" s="33">
        <f t="shared" si="1"/>
        <v>51.449999999999996</v>
      </c>
    </row>
    <row r="7" spans="1:19" ht="84" x14ac:dyDescent="0.15">
      <c r="A7" s="27">
        <v>4</v>
      </c>
      <c r="B7" s="27" t="s">
        <v>43</v>
      </c>
      <c r="C7" s="27" t="s">
        <v>21</v>
      </c>
      <c r="D7" s="27" t="s">
        <v>22</v>
      </c>
      <c r="E7" s="28">
        <v>10</v>
      </c>
      <c r="F7" s="27" t="s">
        <v>23</v>
      </c>
      <c r="G7" s="27" t="s">
        <v>24</v>
      </c>
      <c r="H7" s="27" t="s">
        <v>25</v>
      </c>
      <c r="I7" s="27" t="s">
        <v>26</v>
      </c>
      <c r="J7" s="27" t="s">
        <v>44</v>
      </c>
      <c r="K7" s="27" t="s">
        <v>45</v>
      </c>
      <c r="L7" s="27" t="s">
        <v>46</v>
      </c>
      <c r="M7" s="27" t="s">
        <v>47</v>
      </c>
      <c r="N7" s="30">
        <v>15.21</v>
      </c>
      <c r="O7" s="27">
        <v>152.1</v>
      </c>
      <c r="P7" s="27">
        <v>15.2585</v>
      </c>
      <c r="Q7" s="30">
        <v>15.26</v>
      </c>
      <c r="R7" s="30">
        <f t="shared" si="0"/>
        <v>15.21</v>
      </c>
      <c r="S7" s="33">
        <f t="shared" si="1"/>
        <v>152.10000000000002</v>
      </c>
    </row>
    <row r="8" spans="1:19" ht="72" x14ac:dyDescent="0.15">
      <c r="A8" s="27">
        <v>5</v>
      </c>
      <c r="B8" s="27" t="s">
        <v>48</v>
      </c>
      <c r="C8" s="27" t="s">
        <v>49</v>
      </c>
      <c r="D8" s="27" t="s">
        <v>50</v>
      </c>
      <c r="E8" s="28">
        <v>1</v>
      </c>
      <c r="F8" s="27" t="s">
        <v>51</v>
      </c>
      <c r="G8" s="27" t="s">
        <v>51</v>
      </c>
      <c r="H8" s="27" t="s">
        <v>52</v>
      </c>
      <c r="I8" s="27" t="s">
        <v>26</v>
      </c>
      <c r="J8" s="27" t="s">
        <v>53</v>
      </c>
      <c r="K8" s="27" t="s">
        <v>54</v>
      </c>
      <c r="L8" s="27" t="s">
        <v>55</v>
      </c>
      <c r="M8" s="27" t="s">
        <v>56</v>
      </c>
      <c r="N8" s="30">
        <v>3.6</v>
      </c>
      <c r="O8" s="27">
        <v>3.6</v>
      </c>
      <c r="P8" s="27">
        <v>3.6</v>
      </c>
      <c r="Q8" s="30">
        <v>3.6</v>
      </c>
      <c r="R8" s="30">
        <f t="shared" si="0"/>
        <v>3.6</v>
      </c>
      <c r="S8" s="33">
        <f t="shared" si="1"/>
        <v>3.6</v>
      </c>
    </row>
    <row r="9" spans="1:19" ht="84" x14ac:dyDescent="0.15">
      <c r="A9" s="27">
        <v>6</v>
      </c>
      <c r="B9" s="27" t="s">
        <v>57</v>
      </c>
      <c r="C9" s="27" t="s">
        <v>58</v>
      </c>
      <c r="D9" s="27" t="s">
        <v>59</v>
      </c>
      <c r="E9" s="28">
        <v>30</v>
      </c>
      <c r="F9" s="27" t="s">
        <v>60</v>
      </c>
      <c r="G9" s="27" t="s">
        <v>60</v>
      </c>
      <c r="H9" s="27" t="s">
        <v>61</v>
      </c>
      <c r="I9" s="27" t="s">
        <v>26</v>
      </c>
      <c r="J9" s="27" t="s">
        <v>62</v>
      </c>
      <c r="K9" s="27" t="s">
        <v>63</v>
      </c>
      <c r="L9" s="27" t="s">
        <v>64</v>
      </c>
      <c r="M9" s="27" t="s">
        <v>65</v>
      </c>
      <c r="N9" s="30">
        <v>3.3666999999999998</v>
      </c>
      <c r="O9" s="27">
        <v>101</v>
      </c>
      <c r="P9" s="27">
        <v>3.52</v>
      </c>
      <c r="Q9" s="30">
        <v>3.52</v>
      </c>
      <c r="R9" s="30">
        <f t="shared" si="0"/>
        <v>3.3666999999999998</v>
      </c>
      <c r="S9" s="33">
        <f t="shared" si="1"/>
        <v>101.00099999999999</v>
      </c>
    </row>
    <row r="10" spans="1:19" ht="72" x14ac:dyDescent="0.15">
      <c r="A10" s="27">
        <v>7</v>
      </c>
      <c r="B10" s="27" t="s">
        <v>66</v>
      </c>
      <c r="C10" s="27" t="s">
        <v>67</v>
      </c>
      <c r="D10" s="27" t="s">
        <v>68</v>
      </c>
      <c r="E10" s="28">
        <v>1</v>
      </c>
      <c r="F10" s="27" t="s">
        <v>69</v>
      </c>
      <c r="G10" s="27" t="s">
        <v>69</v>
      </c>
      <c r="H10" s="27" t="s">
        <v>70</v>
      </c>
      <c r="I10" s="27" t="s">
        <v>26</v>
      </c>
      <c r="J10" s="27" t="s">
        <v>71</v>
      </c>
      <c r="K10" s="27" t="s">
        <v>72</v>
      </c>
      <c r="L10" s="27" t="s">
        <v>73</v>
      </c>
      <c r="M10" s="27" t="s">
        <v>74</v>
      </c>
      <c r="N10" s="30">
        <v>365</v>
      </c>
      <c r="O10" s="27">
        <v>365</v>
      </c>
      <c r="P10" s="27"/>
      <c r="Q10" s="30">
        <v>365</v>
      </c>
      <c r="R10" s="30">
        <f t="shared" si="0"/>
        <v>365</v>
      </c>
      <c r="S10" s="33">
        <f t="shared" si="1"/>
        <v>365</v>
      </c>
    </row>
    <row r="11" spans="1:19" ht="72" x14ac:dyDescent="0.15">
      <c r="A11" s="27">
        <v>8</v>
      </c>
      <c r="B11" s="27" t="s">
        <v>75</v>
      </c>
      <c r="C11" s="27" t="s">
        <v>76</v>
      </c>
      <c r="D11" s="27" t="s">
        <v>77</v>
      </c>
      <c r="E11" s="28">
        <v>6</v>
      </c>
      <c r="F11" s="27" t="s">
        <v>78</v>
      </c>
      <c r="G11" s="27" t="s">
        <v>78</v>
      </c>
      <c r="H11" s="27" t="s">
        <v>79</v>
      </c>
      <c r="I11" s="27" t="s">
        <v>26</v>
      </c>
      <c r="J11" s="27" t="s">
        <v>80</v>
      </c>
      <c r="K11" s="27" t="s">
        <v>81</v>
      </c>
      <c r="L11" s="27" t="s">
        <v>82</v>
      </c>
      <c r="M11" s="27" t="s">
        <v>83</v>
      </c>
      <c r="N11" s="30">
        <v>3.9980000000000002</v>
      </c>
      <c r="O11" s="27">
        <v>23.99</v>
      </c>
      <c r="P11" s="27">
        <v>3.9980000000000002</v>
      </c>
      <c r="Q11" s="30">
        <v>3.9980000000000002</v>
      </c>
      <c r="R11" s="30">
        <f t="shared" si="0"/>
        <v>3.9980000000000002</v>
      </c>
      <c r="S11" s="33">
        <f t="shared" si="1"/>
        <v>23.988</v>
      </c>
    </row>
    <row r="12" spans="1:19" ht="84" x14ac:dyDescent="0.15">
      <c r="A12" s="27">
        <v>9</v>
      </c>
      <c r="B12" s="27" t="s">
        <v>84</v>
      </c>
      <c r="C12" s="27" t="s">
        <v>85</v>
      </c>
      <c r="D12" s="27" t="s">
        <v>86</v>
      </c>
      <c r="E12" s="28">
        <v>7</v>
      </c>
      <c r="F12" s="27" t="s">
        <v>87</v>
      </c>
      <c r="G12" s="27" t="s">
        <v>88</v>
      </c>
      <c r="H12" s="27" t="s">
        <v>89</v>
      </c>
      <c r="I12" s="27" t="s">
        <v>90</v>
      </c>
      <c r="J12" s="27" t="s">
        <v>91</v>
      </c>
      <c r="K12" s="27" t="s">
        <v>92</v>
      </c>
      <c r="L12" s="27" t="s">
        <v>93</v>
      </c>
      <c r="M12" s="27" t="s">
        <v>94</v>
      </c>
      <c r="N12" s="30">
        <v>28.394300000000001</v>
      </c>
      <c r="O12" s="27">
        <v>198.76</v>
      </c>
      <c r="P12" s="27"/>
      <c r="Q12" s="30">
        <v>28.394300000000001</v>
      </c>
      <c r="R12" s="30">
        <f t="shared" si="0"/>
        <v>28.394300000000001</v>
      </c>
      <c r="S12" s="33">
        <f t="shared" si="1"/>
        <v>198.76010000000002</v>
      </c>
    </row>
    <row r="13" spans="1:19" ht="84" x14ac:dyDescent="0.15">
      <c r="A13" s="27">
        <v>10</v>
      </c>
      <c r="B13" s="27" t="s">
        <v>95</v>
      </c>
      <c r="C13" s="27" t="s">
        <v>85</v>
      </c>
      <c r="D13" s="27" t="s">
        <v>96</v>
      </c>
      <c r="E13" s="28">
        <v>28</v>
      </c>
      <c r="F13" s="27" t="s">
        <v>87</v>
      </c>
      <c r="G13" s="27" t="s">
        <v>88</v>
      </c>
      <c r="H13" s="27" t="s">
        <v>97</v>
      </c>
      <c r="I13" s="27" t="s">
        <v>90</v>
      </c>
      <c r="J13" s="27" t="s">
        <v>98</v>
      </c>
      <c r="K13" s="27" t="s">
        <v>99</v>
      </c>
      <c r="L13" s="27" t="s">
        <v>100</v>
      </c>
      <c r="M13" s="27" t="s">
        <v>101</v>
      </c>
      <c r="N13" s="30">
        <v>15.8782</v>
      </c>
      <c r="O13" s="27">
        <v>444.59</v>
      </c>
      <c r="P13" s="27"/>
      <c r="Q13" s="30">
        <v>15.8782</v>
      </c>
      <c r="R13" s="30">
        <f t="shared" si="0"/>
        <v>15.8782</v>
      </c>
      <c r="S13" s="33">
        <f t="shared" si="1"/>
        <v>444.58960000000002</v>
      </c>
    </row>
    <row r="14" spans="1:19" ht="84" x14ac:dyDescent="0.15">
      <c r="A14" s="27">
        <v>11</v>
      </c>
      <c r="B14" s="27" t="s">
        <v>102</v>
      </c>
      <c r="C14" s="27" t="s">
        <v>103</v>
      </c>
      <c r="D14" s="27" t="s">
        <v>104</v>
      </c>
      <c r="E14" s="28">
        <v>28</v>
      </c>
      <c r="F14" s="27" t="s">
        <v>51</v>
      </c>
      <c r="G14" s="27" t="s">
        <v>51</v>
      </c>
      <c r="H14" s="27" t="s">
        <v>105</v>
      </c>
      <c r="I14" s="27" t="s">
        <v>26</v>
      </c>
      <c r="J14" s="27" t="s">
        <v>106</v>
      </c>
      <c r="K14" s="27" t="s">
        <v>107</v>
      </c>
      <c r="L14" s="27" t="s">
        <v>108</v>
      </c>
      <c r="M14" s="27" t="s">
        <v>109</v>
      </c>
      <c r="N14" s="30">
        <v>85</v>
      </c>
      <c r="O14" s="27">
        <v>2380</v>
      </c>
      <c r="P14" s="27">
        <v>85</v>
      </c>
      <c r="Q14" s="30">
        <v>85</v>
      </c>
      <c r="R14" s="30">
        <f t="shared" si="0"/>
        <v>85</v>
      </c>
      <c r="S14" s="33">
        <f t="shared" si="1"/>
        <v>2380</v>
      </c>
    </row>
    <row r="15" spans="1:19" ht="84" x14ac:dyDescent="0.15">
      <c r="A15" s="27">
        <v>12</v>
      </c>
      <c r="B15" s="27" t="s">
        <v>110</v>
      </c>
      <c r="C15" s="27" t="s">
        <v>111</v>
      </c>
      <c r="D15" s="27" t="s">
        <v>112</v>
      </c>
      <c r="E15" s="28">
        <v>12</v>
      </c>
      <c r="F15" s="27" t="s">
        <v>113</v>
      </c>
      <c r="G15" s="27" t="s">
        <v>113</v>
      </c>
      <c r="H15" s="27" t="s">
        <v>114</v>
      </c>
      <c r="I15" s="27" t="s">
        <v>26</v>
      </c>
      <c r="J15" s="27" t="s">
        <v>115</v>
      </c>
      <c r="K15" s="27" t="s">
        <v>116</v>
      </c>
      <c r="L15" s="27" t="s">
        <v>117</v>
      </c>
      <c r="M15" s="27" t="s">
        <v>118</v>
      </c>
      <c r="N15" s="30">
        <v>22.96</v>
      </c>
      <c r="O15" s="27">
        <v>275.52</v>
      </c>
      <c r="P15" s="27">
        <v>22.96</v>
      </c>
      <c r="Q15" s="30">
        <v>22.96</v>
      </c>
      <c r="R15" s="30">
        <f t="shared" si="0"/>
        <v>22.96</v>
      </c>
      <c r="S15" s="33">
        <f t="shared" si="1"/>
        <v>275.52</v>
      </c>
    </row>
    <row r="16" spans="1:19" ht="99" x14ac:dyDescent="0.15">
      <c r="A16" s="27">
        <v>13</v>
      </c>
      <c r="B16" s="27" t="s">
        <v>119</v>
      </c>
      <c r="C16" s="27" t="s">
        <v>120</v>
      </c>
      <c r="D16" s="27" t="s">
        <v>121</v>
      </c>
      <c r="E16" s="28">
        <v>1</v>
      </c>
      <c r="F16" s="27" t="s">
        <v>51</v>
      </c>
      <c r="G16" s="27" t="s">
        <v>51</v>
      </c>
      <c r="H16" s="27" t="s">
        <v>122</v>
      </c>
      <c r="I16" s="27" t="s">
        <v>26</v>
      </c>
      <c r="J16" s="27" t="s">
        <v>123</v>
      </c>
      <c r="K16" s="27" t="s">
        <v>124</v>
      </c>
      <c r="L16" s="27" t="s">
        <v>125</v>
      </c>
      <c r="M16" s="27" t="s">
        <v>126</v>
      </c>
      <c r="N16" s="30">
        <v>326</v>
      </c>
      <c r="O16" s="27">
        <v>326</v>
      </c>
      <c r="P16" s="27"/>
      <c r="Q16" s="30">
        <v>326</v>
      </c>
      <c r="R16" s="30">
        <f t="shared" si="0"/>
        <v>326</v>
      </c>
      <c r="S16" s="33">
        <f t="shared" si="1"/>
        <v>326</v>
      </c>
    </row>
    <row r="17" spans="1:19" ht="72" x14ac:dyDescent="0.15">
      <c r="A17" s="27">
        <v>14</v>
      </c>
      <c r="B17" s="27" t="s">
        <v>127</v>
      </c>
      <c r="C17" s="27" t="s">
        <v>128</v>
      </c>
      <c r="D17" s="27" t="s">
        <v>129</v>
      </c>
      <c r="E17" s="28">
        <v>1</v>
      </c>
      <c r="F17" s="27" t="s">
        <v>130</v>
      </c>
      <c r="G17" s="27" t="s">
        <v>131</v>
      </c>
      <c r="H17" s="27" t="s">
        <v>132</v>
      </c>
      <c r="I17" s="27" t="s">
        <v>26</v>
      </c>
      <c r="J17" s="27" t="s">
        <v>133</v>
      </c>
      <c r="K17" s="27" t="s">
        <v>134</v>
      </c>
      <c r="L17" s="27" t="s">
        <v>135</v>
      </c>
      <c r="M17" s="27" t="s">
        <v>136</v>
      </c>
      <c r="N17" s="30">
        <v>298.60000000000002</v>
      </c>
      <c r="O17" s="27">
        <v>298.60000000000002</v>
      </c>
      <c r="P17" s="27">
        <v>298.60000000000002</v>
      </c>
      <c r="Q17" s="30">
        <v>298.60000000000002</v>
      </c>
      <c r="R17" s="30">
        <f t="shared" si="0"/>
        <v>298.60000000000002</v>
      </c>
      <c r="S17" s="33">
        <f t="shared" si="1"/>
        <v>298.60000000000002</v>
      </c>
    </row>
    <row r="18" spans="1:19" ht="84" x14ac:dyDescent="0.15">
      <c r="A18" s="27">
        <v>15</v>
      </c>
      <c r="B18" s="27" t="s">
        <v>137</v>
      </c>
      <c r="C18" s="27" t="s">
        <v>138</v>
      </c>
      <c r="D18" s="27" t="s">
        <v>96</v>
      </c>
      <c r="E18" s="28">
        <v>42</v>
      </c>
      <c r="F18" s="27" t="s">
        <v>139</v>
      </c>
      <c r="G18" s="27" t="s">
        <v>140</v>
      </c>
      <c r="H18" s="27" t="s">
        <v>141</v>
      </c>
      <c r="I18" s="27" t="s">
        <v>26</v>
      </c>
      <c r="J18" s="27" t="s">
        <v>142</v>
      </c>
      <c r="K18" s="27" t="s">
        <v>143</v>
      </c>
      <c r="L18" s="27" t="s">
        <v>144</v>
      </c>
      <c r="M18" s="27" t="s">
        <v>145</v>
      </c>
      <c r="N18" s="30">
        <v>1.0894999999999999</v>
      </c>
      <c r="O18" s="27">
        <v>45.76</v>
      </c>
      <c r="P18" s="27">
        <v>1.091</v>
      </c>
      <c r="Q18" s="30">
        <v>1.09103641456583</v>
      </c>
      <c r="R18" s="30">
        <f t="shared" si="0"/>
        <v>1.0894999999999999</v>
      </c>
      <c r="S18" s="33">
        <f t="shared" si="1"/>
        <v>45.758999999999993</v>
      </c>
    </row>
    <row r="19" spans="1:19" ht="72" x14ac:dyDescent="0.15">
      <c r="A19" s="27">
        <v>16</v>
      </c>
      <c r="B19" s="27" t="s">
        <v>146</v>
      </c>
      <c r="C19" s="27" t="s">
        <v>147</v>
      </c>
      <c r="D19" s="27" t="s">
        <v>148</v>
      </c>
      <c r="E19" s="28">
        <v>5</v>
      </c>
      <c r="F19" s="27" t="s">
        <v>149</v>
      </c>
      <c r="G19" s="27" t="s">
        <v>150</v>
      </c>
      <c r="H19" s="27" t="s">
        <v>151</v>
      </c>
      <c r="I19" s="27" t="s">
        <v>90</v>
      </c>
      <c r="J19" s="27" t="s">
        <v>152</v>
      </c>
      <c r="K19" s="27" t="s">
        <v>153</v>
      </c>
      <c r="L19" s="27" t="s">
        <v>154</v>
      </c>
      <c r="M19" s="27" t="s">
        <v>155</v>
      </c>
      <c r="N19" s="30">
        <v>420</v>
      </c>
      <c r="O19" s="27">
        <v>2100</v>
      </c>
      <c r="P19" s="27">
        <v>600</v>
      </c>
      <c r="Q19" s="30">
        <v>420</v>
      </c>
      <c r="R19" s="30">
        <f t="shared" si="0"/>
        <v>420</v>
      </c>
      <c r="S19" s="33">
        <f t="shared" si="1"/>
        <v>2100</v>
      </c>
    </row>
    <row r="20" spans="1:19" ht="72" x14ac:dyDescent="0.15">
      <c r="A20" s="27">
        <v>17</v>
      </c>
      <c r="B20" s="27" t="s">
        <v>156</v>
      </c>
      <c r="C20" s="27" t="s">
        <v>157</v>
      </c>
      <c r="D20" s="27" t="s">
        <v>158</v>
      </c>
      <c r="E20" s="28">
        <v>1</v>
      </c>
      <c r="F20" s="27" t="s">
        <v>159</v>
      </c>
      <c r="G20" s="27" t="s">
        <v>159</v>
      </c>
      <c r="H20" s="27" t="s">
        <v>160</v>
      </c>
      <c r="I20" s="27" t="s">
        <v>26</v>
      </c>
      <c r="J20" s="27" t="s">
        <v>161</v>
      </c>
      <c r="K20" s="27" t="s">
        <v>162</v>
      </c>
      <c r="L20" s="27" t="s">
        <v>163</v>
      </c>
      <c r="M20" s="27" t="s">
        <v>164</v>
      </c>
      <c r="N20" s="30">
        <v>26.1221</v>
      </c>
      <c r="O20" s="27">
        <v>26.12</v>
      </c>
      <c r="P20" s="27">
        <v>26.1221</v>
      </c>
      <c r="Q20" s="30">
        <v>28.48</v>
      </c>
      <c r="R20" s="30">
        <f t="shared" si="0"/>
        <v>26.1221</v>
      </c>
      <c r="S20" s="33">
        <f t="shared" si="1"/>
        <v>26.1221</v>
      </c>
    </row>
    <row r="21" spans="1:19" ht="72" x14ac:dyDescent="0.15">
      <c r="A21" s="27">
        <v>18</v>
      </c>
      <c r="B21" s="27" t="s">
        <v>165</v>
      </c>
      <c r="C21" s="27" t="s">
        <v>166</v>
      </c>
      <c r="D21" s="27" t="s">
        <v>167</v>
      </c>
      <c r="E21" s="28">
        <v>1</v>
      </c>
      <c r="F21" s="27" t="s">
        <v>159</v>
      </c>
      <c r="G21" s="27" t="s">
        <v>159</v>
      </c>
      <c r="H21" s="27" t="s">
        <v>168</v>
      </c>
      <c r="I21" s="27" t="s">
        <v>26</v>
      </c>
      <c r="J21" s="27" t="s">
        <v>169</v>
      </c>
      <c r="K21" s="27" t="s">
        <v>170</v>
      </c>
      <c r="L21" s="27" t="s">
        <v>171</v>
      </c>
      <c r="M21" s="27" t="s">
        <v>172</v>
      </c>
      <c r="N21" s="30">
        <v>26.1221</v>
      </c>
      <c r="O21" s="27">
        <v>26.12</v>
      </c>
      <c r="P21" s="27">
        <v>26.1221</v>
      </c>
      <c r="Q21" s="30">
        <v>28.48</v>
      </c>
      <c r="R21" s="30">
        <f t="shared" si="0"/>
        <v>26.1221</v>
      </c>
      <c r="S21" s="33">
        <f t="shared" si="1"/>
        <v>26.1221</v>
      </c>
    </row>
    <row r="22" spans="1:19" ht="72" x14ac:dyDescent="0.15">
      <c r="A22" s="27">
        <v>19</v>
      </c>
      <c r="B22" s="27" t="s">
        <v>173</v>
      </c>
      <c r="C22" s="27" t="s">
        <v>174</v>
      </c>
      <c r="D22" s="27" t="s">
        <v>175</v>
      </c>
      <c r="E22" s="28">
        <v>10</v>
      </c>
      <c r="F22" s="27" t="s">
        <v>176</v>
      </c>
      <c r="G22" s="27" t="s">
        <v>177</v>
      </c>
      <c r="H22" s="27" t="s">
        <v>178</v>
      </c>
      <c r="I22" s="27" t="s">
        <v>26</v>
      </c>
      <c r="J22" s="27" t="s">
        <v>179</v>
      </c>
      <c r="K22" s="27" t="s">
        <v>180</v>
      </c>
      <c r="L22" s="27" t="s">
        <v>181</v>
      </c>
      <c r="M22" s="27" t="s">
        <v>182</v>
      </c>
      <c r="N22" s="30">
        <v>11.090999999999999</v>
      </c>
      <c r="O22" s="27">
        <v>110.91</v>
      </c>
      <c r="P22" s="27">
        <v>11.4</v>
      </c>
      <c r="Q22" s="30">
        <v>11.4</v>
      </c>
      <c r="R22" s="30">
        <f t="shared" si="0"/>
        <v>11.090999999999999</v>
      </c>
      <c r="S22" s="33">
        <f t="shared" si="1"/>
        <v>110.91</v>
      </c>
    </row>
    <row r="23" spans="1:19" ht="72" x14ac:dyDescent="0.15">
      <c r="A23" s="27">
        <v>20</v>
      </c>
      <c r="B23" s="27" t="s">
        <v>183</v>
      </c>
      <c r="C23" s="27" t="s">
        <v>184</v>
      </c>
      <c r="D23" s="27" t="s">
        <v>185</v>
      </c>
      <c r="E23" s="28">
        <v>24</v>
      </c>
      <c r="F23" s="27" t="s">
        <v>176</v>
      </c>
      <c r="G23" s="27" t="s">
        <v>177</v>
      </c>
      <c r="H23" s="27" t="s">
        <v>186</v>
      </c>
      <c r="I23" s="27" t="s">
        <v>26</v>
      </c>
      <c r="J23" s="27" t="s">
        <v>187</v>
      </c>
      <c r="K23" s="27" t="s">
        <v>188</v>
      </c>
      <c r="L23" s="27" t="s">
        <v>189</v>
      </c>
      <c r="M23" s="27" t="s">
        <v>190</v>
      </c>
      <c r="N23" s="30">
        <v>1.0952</v>
      </c>
      <c r="O23" s="27">
        <v>26.28</v>
      </c>
      <c r="P23" s="27">
        <v>1.0952</v>
      </c>
      <c r="Q23" s="30">
        <v>1.0952380952381</v>
      </c>
      <c r="R23" s="30">
        <f t="shared" si="0"/>
        <v>1.0952</v>
      </c>
      <c r="S23" s="33">
        <f t="shared" si="1"/>
        <v>26.284799999999997</v>
      </c>
    </row>
    <row r="24" spans="1:19" ht="72" x14ac:dyDescent="0.15">
      <c r="A24" s="27">
        <v>21</v>
      </c>
      <c r="B24" s="27" t="s">
        <v>191</v>
      </c>
      <c r="C24" s="27" t="s">
        <v>192</v>
      </c>
      <c r="D24" s="27" t="s">
        <v>193</v>
      </c>
      <c r="E24" s="28">
        <v>1</v>
      </c>
      <c r="F24" s="27" t="s">
        <v>194</v>
      </c>
      <c r="G24" s="27" t="s">
        <v>194</v>
      </c>
      <c r="H24" s="27" t="s">
        <v>195</v>
      </c>
      <c r="I24" s="27" t="s">
        <v>26</v>
      </c>
      <c r="J24" s="27" t="s">
        <v>196</v>
      </c>
      <c r="K24" s="27" t="s">
        <v>197</v>
      </c>
      <c r="L24" s="27" t="s">
        <v>198</v>
      </c>
      <c r="M24" s="27" t="s">
        <v>199</v>
      </c>
      <c r="N24" s="30">
        <v>98.687100000000001</v>
      </c>
      <c r="O24" s="27">
        <v>98.69</v>
      </c>
      <c r="P24" s="27">
        <v>98.687100000000001</v>
      </c>
      <c r="Q24" s="30">
        <v>98.7</v>
      </c>
      <c r="R24" s="30">
        <f t="shared" si="0"/>
        <v>98.687100000000001</v>
      </c>
      <c r="S24" s="33">
        <f t="shared" si="1"/>
        <v>98.687100000000001</v>
      </c>
    </row>
    <row r="25" spans="1:19" ht="72" x14ac:dyDescent="0.15">
      <c r="A25" s="27">
        <v>22</v>
      </c>
      <c r="B25" s="27" t="s">
        <v>200</v>
      </c>
      <c r="C25" s="27" t="s">
        <v>201</v>
      </c>
      <c r="D25" s="27" t="s">
        <v>202</v>
      </c>
      <c r="E25" s="28">
        <v>1</v>
      </c>
      <c r="F25" s="27" t="s">
        <v>203</v>
      </c>
      <c r="G25" s="27" t="s">
        <v>203</v>
      </c>
      <c r="H25" s="27" t="s">
        <v>204</v>
      </c>
      <c r="I25" s="27" t="s">
        <v>90</v>
      </c>
      <c r="J25" s="31" t="s">
        <v>205</v>
      </c>
      <c r="K25" s="27" t="s">
        <v>206</v>
      </c>
      <c r="L25" s="27" t="s">
        <v>207</v>
      </c>
      <c r="M25" s="27" t="s">
        <v>208</v>
      </c>
      <c r="N25" s="30">
        <v>84.06</v>
      </c>
      <c r="O25" s="27">
        <v>84.06</v>
      </c>
      <c r="P25" s="27"/>
      <c r="Q25" s="30">
        <v>84.06</v>
      </c>
      <c r="R25" s="30">
        <f t="shared" si="0"/>
        <v>84.06</v>
      </c>
      <c r="S25" s="33">
        <f t="shared" si="1"/>
        <v>84.06</v>
      </c>
    </row>
    <row r="26" spans="1:19" ht="84" x14ac:dyDescent="0.15">
      <c r="A26" s="27">
        <v>23</v>
      </c>
      <c r="B26" s="27" t="s">
        <v>209</v>
      </c>
      <c r="C26" s="27" t="s">
        <v>210</v>
      </c>
      <c r="D26" s="27" t="s">
        <v>86</v>
      </c>
      <c r="E26" s="28">
        <v>1</v>
      </c>
      <c r="F26" s="27" t="s">
        <v>211</v>
      </c>
      <c r="G26" s="27" t="s">
        <v>211</v>
      </c>
      <c r="H26" s="27" t="s">
        <v>212</v>
      </c>
      <c r="I26" s="27" t="s">
        <v>26</v>
      </c>
      <c r="J26" s="27" t="s">
        <v>213</v>
      </c>
      <c r="K26" s="27" t="s">
        <v>214</v>
      </c>
      <c r="L26" s="27" t="s">
        <v>215</v>
      </c>
      <c r="M26" s="27" t="s">
        <v>216</v>
      </c>
      <c r="N26" s="30">
        <v>1844.5</v>
      </c>
      <c r="O26" s="27">
        <v>1844.5</v>
      </c>
      <c r="P26" s="27">
        <v>1862.9960000000001</v>
      </c>
      <c r="Q26" s="30">
        <v>1863</v>
      </c>
      <c r="R26" s="30">
        <f t="shared" si="0"/>
        <v>1844.5</v>
      </c>
      <c r="S26" s="33">
        <f t="shared" si="1"/>
        <v>1844.5</v>
      </c>
    </row>
    <row r="27" spans="1:19" ht="72" x14ac:dyDescent="0.15">
      <c r="A27" s="27">
        <v>24</v>
      </c>
      <c r="B27" s="27" t="s">
        <v>217</v>
      </c>
      <c r="C27" s="27" t="s">
        <v>218</v>
      </c>
      <c r="D27" s="27" t="s">
        <v>219</v>
      </c>
      <c r="E27" s="28">
        <v>28</v>
      </c>
      <c r="F27" s="27" t="s">
        <v>220</v>
      </c>
      <c r="G27" s="27" t="s">
        <v>220</v>
      </c>
      <c r="H27" s="27" t="s">
        <v>221</v>
      </c>
      <c r="I27" s="27" t="s">
        <v>26</v>
      </c>
      <c r="J27" s="27" t="s">
        <v>222</v>
      </c>
      <c r="K27" s="27" t="s">
        <v>223</v>
      </c>
      <c r="L27" s="27" t="s">
        <v>224</v>
      </c>
      <c r="M27" s="27" t="s">
        <v>225</v>
      </c>
      <c r="N27" s="30">
        <v>8.4642999999999997</v>
      </c>
      <c r="O27" s="27">
        <v>237</v>
      </c>
      <c r="P27" s="27">
        <v>9.9579000000000004</v>
      </c>
      <c r="Q27" s="30">
        <v>9.9578571428571401</v>
      </c>
      <c r="R27" s="30">
        <f t="shared" si="0"/>
        <v>8.4642999999999997</v>
      </c>
      <c r="S27" s="33">
        <f t="shared" si="1"/>
        <v>237.00039999999998</v>
      </c>
    </row>
    <row r="28" spans="1:19" ht="72" x14ac:dyDescent="0.15">
      <c r="A28" s="27">
        <v>25</v>
      </c>
      <c r="B28" s="27" t="s">
        <v>226</v>
      </c>
      <c r="C28" s="27" t="s">
        <v>227</v>
      </c>
      <c r="D28" s="27" t="s">
        <v>228</v>
      </c>
      <c r="E28" s="28">
        <v>10</v>
      </c>
      <c r="F28" s="27" t="s">
        <v>229</v>
      </c>
      <c r="G28" s="27" t="s">
        <v>229</v>
      </c>
      <c r="H28" s="27" t="s">
        <v>230</v>
      </c>
      <c r="I28" s="27" t="s">
        <v>26</v>
      </c>
      <c r="J28" s="27" t="s">
        <v>231</v>
      </c>
      <c r="K28" s="27" t="s">
        <v>232</v>
      </c>
      <c r="L28" s="27" t="s">
        <v>233</v>
      </c>
      <c r="M28" s="27" t="s">
        <v>234</v>
      </c>
      <c r="N28" s="30">
        <v>44.31</v>
      </c>
      <c r="O28" s="27">
        <v>443.1</v>
      </c>
      <c r="P28" s="27">
        <v>44.97</v>
      </c>
      <c r="Q28" s="30">
        <v>44.97</v>
      </c>
      <c r="R28" s="30">
        <f t="shared" si="0"/>
        <v>44.31</v>
      </c>
      <c r="S28" s="33">
        <f t="shared" si="1"/>
        <v>443.1</v>
      </c>
    </row>
    <row r="29" spans="1:19" ht="72" x14ac:dyDescent="0.15">
      <c r="A29" s="27">
        <v>26</v>
      </c>
      <c r="B29" s="27" t="s">
        <v>235</v>
      </c>
      <c r="C29" s="27" t="s">
        <v>236</v>
      </c>
      <c r="D29" s="27" t="s">
        <v>237</v>
      </c>
      <c r="E29" s="28">
        <v>14</v>
      </c>
      <c r="F29" s="27" t="s">
        <v>238</v>
      </c>
      <c r="G29" s="27" t="s">
        <v>238</v>
      </c>
      <c r="H29" s="27" t="s">
        <v>239</v>
      </c>
      <c r="I29" s="27" t="s">
        <v>26</v>
      </c>
      <c r="J29" s="27" t="s">
        <v>240</v>
      </c>
      <c r="K29" s="27" t="s">
        <v>241</v>
      </c>
      <c r="L29" s="27" t="s">
        <v>242</v>
      </c>
      <c r="M29" s="27" t="s">
        <v>243</v>
      </c>
      <c r="N29" s="30">
        <v>9.9321000000000002</v>
      </c>
      <c r="O29" s="27">
        <v>139.05000000000001</v>
      </c>
      <c r="P29" s="27">
        <v>11.495699999999999</v>
      </c>
      <c r="Q29" s="30">
        <v>11.4957142857143</v>
      </c>
      <c r="R29" s="30">
        <f t="shared" si="0"/>
        <v>9.9321000000000002</v>
      </c>
      <c r="S29" s="33">
        <f t="shared" si="1"/>
        <v>139.04939999999999</v>
      </c>
    </row>
    <row r="30" spans="1:19" ht="72" x14ac:dyDescent="0.15">
      <c r="A30" s="27">
        <v>27</v>
      </c>
      <c r="B30" s="27" t="s">
        <v>244</v>
      </c>
      <c r="C30" s="27" t="s">
        <v>245</v>
      </c>
      <c r="D30" s="27" t="s">
        <v>175</v>
      </c>
      <c r="E30" s="28">
        <v>30</v>
      </c>
      <c r="F30" s="27" t="s">
        <v>246</v>
      </c>
      <c r="G30" s="27" t="s">
        <v>246</v>
      </c>
      <c r="H30" s="27" t="s">
        <v>247</v>
      </c>
      <c r="I30" s="27" t="s">
        <v>26</v>
      </c>
      <c r="J30" s="27" t="s">
        <v>248</v>
      </c>
      <c r="K30" s="27" t="s">
        <v>249</v>
      </c>
      <c r="L30" s="27" t="s">
        <v>250</v>
      </c>
      <c r="M30" s="27" t="s">
        <v>251</v>
      </c>
      <c r="N30" s="30">
        <v>0.46899999999999997</v>
      </c>
      <c r="O30" s="27">
        <v>14.07</v>
      </c>
      <c r="P30" s="27">
        <v>0.47299999999999998</v>
      </c>
      <c r="Q30" s="30">
        <v>0.47299999999999998</v>
      </c>
      <c r="R30" s="30">
        <f t="shared" si="0"/>
        <v>0.46899999999999997</v>
      </c>
      <c r="S30" s="33">
        <f t="shared" si="1"/>
        <v>14.069999999999999</v>
      </c>
    </row>
    <row r="31" spans="1:19" ht="84" x14ac:dyDescent="0.15">
      <c r="A31" s="27">
        <v>28</v>
      </c>
      <c r="B31" s="27" t="s">
        <v>252</v>
      </c>
      <c r="C31" s="27" t="s">
        <v>253</v>
      </c>
      <c r="D31" s="27" t="s">
        <v>254</v>
      </c>
      <c r="E31" s="28">
        <v>14</v>
      </c>
      <c r="F31" s="27" t="s">
        <v>255</v>
      </c>
      <c r="G31" s="27" t="s">
        <v>256</v>
      </c>
      <c r="H31" s="27" t="s">
        <v>257</v>
      </c>
      <c r="I31" s="27" t="s">
        <v>90</v>
      </c>
      <c r="J31" s="27" t="s">
        <v>258</v>
      </c>
      <c r="K31" s="27" t="s">
        <v>259</v>
      </c>
      <c r="L31" s="27" t="s">
        <v>260</v>
      </c>
      <c r="M31" s="27" t="s">
        <v>261</v>
      </c>
      <c r="N31" s="30">
        <v>5.6878000000000002</v>
      </c>
      <c r="O31" s="27">
        <v>79.63</v>
      </c>
      <c r="P31" s="27">
        <v>5.6878000000000002</v>
      </c>
      <c r="Q31" s="30">
        <v>5.6878000000000002</v>
      </c>
      <c r="R31" s="30">
        <f t="shared" si="0"/>
        <v>5.6878000000000002</v>
      </c>
      <c r="S31" s="33">
        <f t="shared" si="1"/>
        <v>79.629199999999997</v>
      </c>
    </row>
    <row r="32" spans="1:19" ht="84" x14ac:dyDescent="0.15">
      <c r="A32" s="27">
        <v>29</v>
      </c>
      <c r="B32" s="27" t="s">
        <v>262</v>
      </c>
      <c r="C32" s="27" t="s">
        <v>263</v>
      </c>
      <c r="D32" s="27" t="s">
        <v>264</v>
      </c>
      <c r="E32" s="28">
        <v>1</v>
      </c>
      <c r="F32" s="27" t="s">
        <v>265</v>
      </c>
      <c r="G32" s="27" t="s">
        <v>265</v>
      </c>
      <c r="H32" s="27" t="s">
        <v>266</v>
      </c>
      <c r="I32" s="27" t="s">
        <v>26</v>
      </c>
      <c r="J32" s="27" t="s">
        <v>267</v>
      </c>
      <c r="K32" s="27" t="s">
        <v>268</v>
      </c>
      <c r="L32" s="27" t="s">
        <v>269</v>
      </c>
      <c r="M32" s="27" t="s">
        <v>270</v>
      </c>
      <c r="N32" s="30">
        <v>149.19999999999999</v>
      </c>
      <c r="O32" s="27">
        <v>149.19999999999999</v>
      </c>
      <c r="P32" s="27">
        <v>153.9</v>
      </c>
      <c r="Q32" s="30">
        <v>153.9</v>
      </c>
      <c r="R32" s="30">
        <f t="shared" si="0"/>
        <v>149.19999999999999</v>
      </c>
      <c r="S32" s="33">
        <f t="shared" si="1"/>
        <v>149.19999999999999</v>
      </c>
    </row>
    <row r="33" spans="1:19" ht="72" x14ac:dyDescent="0.15">
      <c r="A33" s="27">
        <v>30</v>
      </c>
      <c r="B33" s="27" t="s">
        <v>271</v>
      </c>
      <c r="C33" s="27" t="s">
        <v>272</v>
      </c>
      <c r="D33" s="27" t="s">
        <v>273</v>
      </c>
      <c r="E33" s="28">
        <v>28</v>
      </c>
      <c r="F33" s="27" t="s">
        <v>274</v>
      </c>
      <c r="G33" s="27" t="s">
        <v>275</v>
      </c>
      <c r="H33" s="27" t="s">
        <v>276</v>
      </c>
      <c r="I33" s="27" t="s">
        <v>26</v>
      </c>
      <c r="J33" s="27" t="s">
        <v>277</v>
      </c>
      <c r="K33" s="27" t="s">
        <v>278</v>
      </c>
      <c r="L33" s="27" t="s">
        <v>279</v>
      </c>
      <c r="M33" s="27" t="s">
        <v>280</v>
      </c>
      <c r="N33" s="30">
        <v>0.37040000000000001</v>
      </c>
      <c r="O33" s="27">
        <v>10.37</v>
      </c>
      <c r="P33" s="27">
        <v>3.0871</v>
      </c>
      <c r="Q33" s="30">
        <v>5.4642857142857097E-2</v>
      </c>
      <c r="R33" s="30">
        <f t="shared" si="0"/>
        <v>5.4642857142857097E-2</v>
      </c>
      <c r="S33" s="33">
        <f t="shared" si="1"/>
        <v>1.5299999999999987</v>
      </c>
    </row>
    <row r="34" spans="1:19" ht="84" x14ac:dyDescent="0.15">
      <c r="A34" s="27">
        <v>31</v>
      </c>
      <c r="B34" s="27" t="s">
        <v>281</v>
      </c>
      <c r="C34" s="27" t="s">
        <v>282</v>
      </c>
      <c r="D34" s="27" t="s">
        <v>283</v>
      </c>
      <c r="E34" s="28">
        <v>1</v>
      </c>
      <c r="F34" s="27" t="s">
        <v>284</v>
      </c>
      <c r="G34" s="27" t="s">
        <v>285</v>
      </c>
      <c r="H34" s="27" t="s">
        <v>286</v>
      </c>
      <c r="I34" s="27" t="s">
        <v>26</v>
      </c>
      <c r="J34" s="27" t="s">
        <v>287</v>
      </c>
      <c r="K34" s="27" t="s">
        <v>288</v>
      </c>
      <c r="L34" s="27" t="s">
        <v>289</v>
      </c>
      <c r="M34" s="27" t="s">
        <v>290</v>
      </c>
      <c r="N34" s="30">
        <v>6.6</v>
      </c>
      <c r="O34" s="27">
        <v>6.6</v>
      </c>
      <c r="P34" s="27">
        <v>7.4</v>
      </c>
      <c r="Q34" s="30">
        <v>7.4</v>
      </c>
      <c r="R34" s="30">
        <f t="shared" si="0"/>
        <v>6.6</v>
      </c>
      <c r="S34" s="33">
        <f t="shared" si="1"/>
        <v>6.6</v>
      </c>
    </row>
    <row r="35" spans="1:19" ht="72" x14ac:dyDescent="0.15">
      <c r="A35" s="27">
        <v>32</v>
      </c>
      <c r="B35" s="27" t="s">
        <v>291</v>
      </c>
      <c r="C35" s="27" t="s">
        <v>292</v>
      </c>
      <c r="D35" s="27" t="s">
        <v>293</v>
      </c>
      <c r="E35" s="28">
        <v>1</v>
      </c>
      <c r="F35" s="27" t="s">
        <v>294</v>
      </c>
      <c r="G35" s="27" t="s">
        <v>294</v>
      </c>
      <c r="H35" s="27" t="s">
        <v>295</v>
      </c>
      <c r="I35" s="27" t="s">
        <v>26</v>
      </c>
      <c r="J35" s="27" t="s">
        <v>296</v>
      </c>
      <c r="K35" s="27" t="s">
        <v>297</v>
      </c>
      <c r="L35" s="27" t="s">
        <v>298</v>
      </c>
      <c r="M35" s="27" t="s">
        <v>299</v>
      </c>
      <c r="N35" s="30">
        <v>1188</v>
      </c>
      <c r="O35" s="27">
        <v>1188</v>
      </c>
      <c r="P35" s="27">
        <v>1198</v>
      </c>
      <c r="Q35" s="30">
        <v>1198</v>
      </c>
      <c r="R35" s="30">
        <f t="shared" si="0"/>
        <v>1188</v>
      </c>
      <c r="S35" s="33">
        <f t="shared" si="1"/>
        <v>1188</v>
      </c>
    </row>
    <row r="36" spans="1:19" ht="84" x14ac:dyDescent="0.15">
      <c r="A36" s="27">
        <v>33</v>
      </c>
      <c r="B36" s="27" t="s">
        <v>300</v>
      </c>
      <c r="C36" s="27" t="s">
        <v>103</v>
      </c>
      <c r="D36" s="27" t="s">
        <v>104</v>
      </c>
      <c r="E36" s="28">
        <v>28</v>
      </c>
      <c r="F36" s="27" t="s">
        <v>301</v>
      </c>
      <c r="G36" s="27" t="s">
        <v>301</v>
      </c>
      <c r="H36" s="27" t="s">
        <v>302</v>
      </c>
      <c r="I36" s="27" t="s">
        <v>26</v>
      </c>
      <c r="J36" s="27" t="s">
        <v>303</v>
      </c>
      <c r="K36" s="27" t="s">
        <v>304</v>
      </c>
      <c r="L36" s="27" t="s">
        <v>305</v>
      </c>
      <c r="M36" s="27" t="s">
        <v>306</v>
      </c>
      <c r="N36" s="30">
        <v>85</v>
      </c>
      <c r="O36" s="27">
        <v>2380</v>
      </c>
      <c r="P36" s="27">
        <v>85</v>
      </c>
      <c r="Q36" s="30">
        <v>85</v>
      </c>
      <c r="R36" s="30">
        <f t="shared" si="0"/>
        <v>85</v>
      </c>
      <c r="S36" s="33">
        <f t="shared" si="1"/>
        <v>2380</v>
      </c>
    </row>
    <row r="37" spans="1:19" ht="72" x14ac:dyDescent="0.15">
      <c r="A37" s="27">
        <v>34</v>
      </c>
      <c r="B37" s="27" t="s">
        <v>307</v>
      </c>
      <c r="C37" s="27" t="s">
        <v>308</v>
      </c>
      <c r="D37" s="27" t="s">
        <v>309</v>
      </c>
      <c r="E37" s="28">
        <v>60</v>
      </c>
      <c r="F37" s="27" t="s">
        <v>310</v>
      </c>
      <c r="G37" s="27" t="s">
        <v>310</v>
      </c>
      <c r="H37" s="27" t="s">
        <v>311</v>
      </c>
      <c r="I37" s="27" t="s">
        <v>26</v>
      </c>
      <c r="J37" s="27" t="s">
        <v>312</v>
      </c>
      <c r="K37" s="27" t="s">
        <v>313</v>
      </c>
      <c r="L37" s="27" t="s">
        <v>314</v>
      </c>
      <c r="M37" s="27" t="s">
        <v>315</v>
      </c>
      <c r="N37" s="30">
        <v>31.25</v>
      </c>
      <c r="O37" s="27">
        <v>1875</v>
      </c>
      <c r="P37" s="27">
        <v>31.4499</v>
      </c>
      <c r="Q37" s="30">
        <v>31.4498888888889</v>
      </c>
      <c r="R37" s="30">
        <f t="shared" ref="R37:R68" si="2">MIN(N37,P37,Q37)</f>
        <v>31.25</v>
      </c>
      <c r="S37" s="33">
        <f t="shared" ref="S37:S68" si="3">R37*E37</f>
        <v>1875</v>
      </c>
    </row>
    <row r="38" spans="1:19" ht="72" x14ac:dyDescent="0.15">
      <c r="A38" s="27">
        <v>35</v>
      </c>
      <c r="B38" s="27" t="s">
        <v>316</v>
      </c>
      <c r="C38" s="27" t="s">
        <v>317</v>
      </c>
      <c r="D38" s="27" t="s">
        <v>318</v>
      </c>
      <c r="E38" s="28">
        <v>1</v>
      </c>
      <c r="F38" s="27" t="s">
        <v>319</v>
      </c>
      <c r="G38" s="27" t="s">
        <v>320</v>
      </c>
      <c r="H38" s="27" t="s">
        <v>321</v>
      </c>
      <c r="I38" s="27" t="s">
        <v>26</v>
      </c>
      <c r="J38" s="27" t="s">
        <v>322</v>
      </c>
      <c r="K38" s="27" t="s">
        <v>323</v>
      </c>
      <c r="L38" s="27" t="s">
        <v>324</v>
      </c>
      <c r="M38" s="27" t="s">
        <v>325</v>
      </c>
      <c r="N38" s="30">
        <v>96</v>
      </c>
      <c r="O38" s="27">
        <v>96</v>
      </c>
      <c r="P38" s="27">
        <v>98</v>
      </c>
      <c r="Q38" s="30">
        <v>98</v>
      </c>
      <c r="R38" s="30">
        <f t="shared" si="2"/>
        <v>96</v>
      </c>
      <c r="S38" s="33">
        <f t="shared" si="3"/>
        <v>96</v>
      </c>
    </row>
    <row r="39" spans="1:19" ht="84" x14ac:dyDescent="0.15">
      <c r="A39" s="27">
        <v>36</v>
      </c>
      <c r="B39" s="27" t="s">
        <v>326</v>
      </c>
      <c r="C39" s="27" t="s">
        <v>327</v>
      </c>
      <c r="D39" s="27" t="s">
        <v>328</v>
      </c>
      <c r="E39" s="28">
        <v>1</v>
      </c>
      <c r="F39" s="27" t="s">
        <v>319</v>
      </c>
      <c r="G39" s="27" t="s">
        <v>320</v>
      </c>
      <c r="H39" s="27" t="s">
        <v>329</v>
      </c>
      <c r="I39" s="27" t="s">
        <v>26</v>
      </c>
      <c r="J39" s="27" t="s">
        <v>330</v>
      </c>
      <c r="K39" s="27" t="s">
        <v>331</v>
      </c>
      <c r="L39" s="27" t="s">
        <v>332</v>
      </c>
      <c r="M39" s="27" t="s">
        <v>333</v>
      </c>
      <c r="N39" s="30">
        <v>56.8</v>
      </c>
      <c r="O39" s="27">
        <v>56.8</v>
      </c>
      <c r="P39" s="27">
        <v>56.94</v>
      </c>
      <c r="Q39" s="30">
        <v>56.94</v>
      </c>
      <c r="R39" s="30">
        <f t="shared" si="2"/>
        <v>56.8</v>
      </c>
      <c r="S39" s="33">
        <f t="shared" si="3"/>
        <v>56.8</v>
      </c>
    </row>
    <row r="40" spans="1:19" ht="72" x14ac:dyDescent="0.15">
      <c r="A40" s="27">
        <v>37</v>
      </c>
      <c r="B40" s="27" t="s">
        <v>334</v>
      </c>
      <c r="C40" s="27" t="s">
        <v>335</v>
      </c>
      <c r="D40" s="27" t="s">
        <v>96</v>
      </c>
      <c r="E40" s="28">
        <v>28</v>
      </c>
      <c r="F40" s="27" t="s">
        <v>336</v>
      </c>
      <c r="G40" s="27" t="s">
        <v>336</v>
      </c>
      <c r="H40" s="27" t="s">
        <v>337</v>
      </c>
      <c r="I40" s="27" t="s">
        <v>26</v>
      </c>
      <c r="J40" s="27" t="s">
        <v>338</v>
      </c>
      <c r="K40" s="27" t="s">
        <v>339</v>
      </c>
      <c r="L40" s="27" t="s">
        <v>340</v>
      </c>
      <c r="M40" s="27" t="s">
        <v>341</v>
      </c>
      <c r="N40" s="30">
        <v>5.2693000000000003</v>
      </c>
      <c r="O40" s="27">
        <v>147.54</v>
      </c>
      <c r="P40" s="27">
        <v>5.54</v>
      </c>
      <c r="Q40" s="30">
        <v>5.54</v>
      </c>
      <c r="R40" s="30">
        <f t="shared" si="2"/>
        <v>5.2693000000000003</v>
      </c>
      <c r="S40" s="33">
        <f t="shared" si="3"/>
        <v>147.54040000000001</v>
      </c>
    </row>
    <row r="41" spans="1:19" ht="84" x14ac:dyDescent="0.15">
      <c r="A41" s="27">
        <v>38</v>
      </c>
      <c r="B41" s="27" t="s">
        <v>342</v>
      </c>
      <c r="C41" s="27" t="s">
        <v>343</v>
      </c>
      <c r="D41" s="27" t="s">
        <v>112</v>
      </c>
      <c r="E41" s="28">
        <v>12</v>
      </c>
      <c r="F41" s="27" t="s">
        <v>344</v>
      </c>
      <c r="G41" s="27" t="s">
        <v>345</v>
      </c>
      <c r="H41" s="27" t="s">
        <v>346</v>
      </c>
      <c r="I41" s="27" t="s">
        <v>26</v>
      </c>
      <c r="J41" s="27" t="s">
        <v>347</v>
      </c>
      <c r="K41" s="27" t="s">
        <v>348</v>
      </c>
      <c r="L41" s="27" t="s">
        <v>349</v>
      </c>
      <c r="M41" s="27" t="s">
        <v>350</v>
      </c>
      <c r="N41" s="30">
        <v>3.2</v>
      </c>
      <c r="O41" s="27">
        <v>38.4</v>
      </c>
      <c r="P41" s="27">
        <v>3.2</v>
      </c>
      <c r="Q41" s="30">
        <v>3.2</v>
      </c>
      <c r="R41" s="30">
        <f t="shared" si="2"/>
        <v>3.2</v>
      </c>
      <c r="S41" s="33">
        <f t="shared" si="3"/>
        <v>38.400000000000006</v>
      </c>
    </row>
    <row r="42" spans="1:19" ht="72" x14ac:dyDescent="0.15">
      <c r="A42" s="27">
        <v>39</v>
      </c>
      <c r="B42" s="27" t="s">
        <v>351</v>
      </c>
      <c r="C42" s="27" t="s">
        <v>352</v>
      </c>
      <c r="D42" s="27" t="s">
        <v>353</v>
      </c>
      <c r="E42" s="28">
        <v>1</v>
      </c>
      <c r="F42" s="27" t="s">
        <v>354</v>
      </c>
      <c r="G42" s="27" t="s">
        <v>355</v>
      </c>
      <c r="H42" s="27" t="s">
        <v>356</v>
      </c>
      <c r="I42" s="27" t="s">
        <v>26</v>
      </c>
      <c r="J42" s="27" t="s">
        <v>357</v>
      </c>
      <c r="K42" s="27" t="s">
        <v>358</v>
      </c>
      <c r="L42" s="27" t="s">
        <v>359</v>
      </c>
      <c r="M42" s="27" t="s">
        <v>360</v>
      </c>
      <c r="N42" s="30">
        <v>3.4</v>
      </c>
      <c r="O42" s="27">
        <v>3.4</v>
      </c>
      <c r="P42" s="27">
        <v>3.45</v>
      </c>
      <c r="Q42" s="30">
        <v>3.45</v>
      </c>
      <c r="R42" s="30">
        <f t="shared" si="2"/>
        <v>3.4</v>
      </c>
      <c r="S42" s="33">
        <f t="shared" si="3"/>
        <v>3.4</v>
      </c>
    </row>
    <row r="43" spans="1:19" ht="72" x14ac:dyDescent="0.15">
      <c r="A43" s="27">
        <v>40</v>
      </c>
      <c r="B43" s="27" t="s">
        <v>361</v>
      </c>
      <c r="C43" s="27" t="s">
        <v>263</v>
      </c>
      <c r="D43" s="27" t="s">
        <v>264</v>
      </c>
      <c r="E43" s="28">
        <v>1</v>
      </c>
      <c r="F43" s="27" t="s">
        <v>362</v>
      </c>
      <c r="G43" s="27" t="s">
        <v>362</v>
      </c>
      <c r="H43" s="27" t="s">
        <v>363</v>
      </c>
      <c r="I43" s="27" t="s">
        <v>26</v>
      </c>
      <c r="J43" s="27" t="s">
        <v>364</v>
      </c>
      <c r="K43" s="27" t="s">
        <v>365</v>
      </c>
      <c r="L43" s="27" t="s">
        <v>366</v>
      </c>
      <c r="M43" s="27" t="s">
        <v>367</v>
      </c>
      <c r="N43" s="30">
        <v>148</v>
      </c>
      <c r="O43" s="27">
        <v>148</v>
      </c>
      <c r="P43" s="27">
        <v>153.9</v>
      </c>
      <c r="Q43" s="30">
        <v>153.9</v>
      </c>
      <c r="R43" s="30">
        <f t="shared" si="2"/>
        <v>148</v>
      </c>
      <c r="S43" s="33">
        <f t="shared" si="3"/>
        <v>148</v>
      </c>
    </row>
    <row r="44" spans="1:19" ht="84" x14ac:dyDescent="0.15">
      <c r="A44" s="27">
        <v>41</v>
      </c>
      <c r="B44" s="27" t="s">
        <v>368</v>
      </c>
      <c r="C44" s="27" t="s">
        <v>369</v>
      </c>
      <c r="D44" s="27" t="s">
        <v>370</v>
      </c>
      <c r="E44" s="28">
        <v>1</v>
      </c>
      <c r="F44" s="27" t="s">
        <v>371</v>
      </c>
      <c r="G44" s="27" t="s">
        <v>372</v>
      </c>
      <c r="H44" s="27" t="s">
        <v>373</v>
      </c>
      <c r="I44" s="27" t="s">
        <v>26</v>
      </c>
      <c r="J44" s="27" t="s">
        <v>374</v>
      </c>
      <c r="K44" s="27" t="s">
        <v>375</v>
      </c>
      <c r="L44" s="27" t="s">
        <v>376</v>
      </c>
      <c r="M44" s="27" t="s">
        <v>377</v>
      </c>
      <c r="N44" s="30">
        <v>1.17</v>
      </c>
      <c r="O44" s="27">
        <v>1.17</v>
      </c>
      <c r="P44" s="27">
        <v>3.96</v>
      </c>
      <c r="Q44" s="30">
        <v>3.96</v>
      </c>
      <c r="R44" s="30">
        <f t="shared" si="2"/>
        <v>1.17</v>
      </c>
      <c r="S44" s="33">
        <f t="shared" si="3"/>
        <v>1.17</v>
      </c>
    </row>
    <row r="45" spans="1:19" ht="72" x14ac:dyDescent="0.15">
      <c r="A45" s="27">
        <v>42</v>
      </c>
      <c r="B45" s="27" t="s">
        <v>378</v>
      </c>
      <c r="C45" s="27" t="s">
        <v>379</v>
      </c>
      <c r="D45" s="27" t="s">
        <v>380</v>
      </c>
      <c r="E45" s="28">
        <v>32</v>
      </c>
      <c r="F45" s="27" t="s">
        <v>381</v>
      </c>
      <c r="G45" s="27" t="s">
        <v>382</v>
      </c>
      <c r="H45" s="27" t="s">
        <v>383</v>
      </c>
      <c r="I45" s="27" t="s">
        <v>384</v>
      </c>
      <c r="J45" s="27" t="s">
        <v>385</v>
      </c>
      <c r="K45" s="27" t="s">
        <v>386</v>
      </c>
      <c r="L45" s="27" t="s">
        <v>387</v>
      </c>
      <c r="M45" s="27" t="s">
        <v>388</v>
      </c>
      <c r="N45" s="30">
        <v>5</v>
      </c>
      <c r="O45" s="27">
        <v>160</v>
      </c>
      <c r="P45" s="27"/>
      <c r="Q45" s="30">
        <v>5</v>
      </c>
      <c r="R45" s="30">
        <f t="shared" si="2"/>
        <v>5</v>
      </c>
      <c r="S45" s="33">
        <f t="shared" si="3"/>
        <v>160</v>
      </c>
    </row>
    <row r="46" spans="1:19" ht="72" x14ac:dyDescent="0.15">
      <c r="A46" s="27">
        <v>43</v>
      </c>
      <c r="B46" s="27" t="s">
        <v>389</v>
      </c>
      <c r="C46" s="27" t="s">
        <v>390</v>
      </c>
      <c r="D46" s="27" t="s">
        <v>391</v>
      </c>
      <c r="E46" s="28">
        <v>30</v>
      </c>
      <c r="F46" s="27" t="s">
        <v>392</v>
      </c>
      <c r="G46" s="27" t="s">
        <v>392</v>
      </c>
      <c r="H46" s="27" t="s">
        <v>393</v>
      </c>
      <c r="I46" s="27" t="s">
        <v>26</v>
      </c>
      <c r="J46" s="27" t="s">
        <v>394</v>
      </c>
      <c r="K46" s="27" t="s">
        <v>395</v>
      </c>
      <c r="L46" s="27" t="s">
        <v>396</v>
      </c>
      <c r="M46" s="27" t="s">
        <v>397</v>
      </c>
      <c r="N46" s="30">
        <v>0.48</v>
      </c>
      <c r="O46" s="27">
        <v>14.4</v>
      </c>
      <c r="P46" s="27">
        <v>0.56230000000000002</v>
      </c>
      <c r="Q46" s="30">
        <v>0.56233333333333302</v>
      </c>
      <c r="R46" s="30">
        <f t="shared" si="2"/>
        <v>0.48</v>
      </c>
      <c r="S46" s="33">
        <f t="shared" si="3"/>
        <v>14.399999999999999</v>
      </c>
    </row>
    <row r="47" spans="1:19" ht="84" x14ac:dyDescent="0.15">
      <c r="A47" s="27">
        <v>44</v>
      </c>
      <c r="B47" s="27" t="s">
        <v>398</v>
      </c>
      <c r="C47" s="27" t="s">
        <v>399</v>
      </c>
      <c r="D47" s="27" t="s">
        <v>400</v>
      </c>
      <c r="E47" s="28">
        <v>10</v>
      </c>
      <c r="F47" s="27" t="s">
        <v>392</v>
      </c>
      <c r="G47" s="27" t="s">
        <v>392</v>
      </c>
      <c r="H47" s="27" t="s">
        <v>401</v>
      </c>
      <c r="I47" s="27" t="s">
        <v>26</v>
      </c>
      <c r="J47" s="27" t="s">
        <v>402</v>
      </c>
      <c r="K47" s="27" t="s">
        <v>403</v>
      </c>
      <c r="L47" s="27" t="s">
        <v>404</v>
      </c>
      <c r="M47" s="27" t="s">
        <v>405</v>
      </c>
      <c r="N47" s="30">
        <v>1.5</v>
      </c>
      <c r="O47" s="27">
        <v>15</v>
      </c>
      <c r="P47" s="27">
        <v>3.5175000000000001</v>
      </c>
      <c r="Q47" s="30">
        <v>3.5175000000000001</v>
      </c>
      <c r="R47" s="30">
        <f t="shared" si="2"/>
        <v>1.5</v>
      </c>
      <c r="S47" s="33">
        <f t="shared" si="3"/>
        <v>15</v>
      </c>
    </row>
    <row r="48" spans="1:19" ht="84" x14ac:dyDescent="0.15">
      <c r="A48" s="27">
        <v>45</v>
      </c>
      <c r="B48" s="27" t="s">
        <v>406</v>
      </c>
      <c r="C48" s="27" t="s">
        <v>407</v>
      </c>
      <c r="D48" s="27" t="s">
        <v>408</v>
      </c>
      <c r="E48" s="28">
        <v>1</v>
      </c>
      <c r="F48" s="27" t="s">
        <v>409</v>
      </c>
      <c r="G48" s="27" t="s">
        <v>409</v>
      </c>
      <c r="H48" s="27" t="s">
        <v>410</v>
      </c>
      <c r="I48" s="27" t="s">
        <v>26</v>
      </c>
      <c r="J48" s="27" t="s">
        <v>411</v>
      </c>
      <c r="K48" s="27" t="s">
        <v>412</v>
      </c>
      <c r="L48" s="27" t="s">
        <v>413</v>
      </c>
      <c r="M48" s="27" t="s">
        <v>414</v>
      </c>
      <c r="N48" s="30">
        <v>164.8</v>
      </c>
      <c r="O48" s="27">
        <v>164.8</v>
      </c>
      <c r="P48" s="27"/>
      <c r="Q48" s="30">
        <v>164.8</v>
      </c>
      <c r="R48" s="30">
        <f t="shared" si="2"/>
        <v>164.8</v>
      </c>
      <c r="S48" s="33">
        <f t="shared" si="3"/>
        <v>164.8</v>
      </c>
    </row>
    <row r="49" spans="1:19" ht="72" x14ac:dyDescent="0.15">
      <c r="A49" s="27">
        <v>46</v>
      </c>
      <c r="B49" s="27" t="s">
        <v>415</v>
      </c>
      <c r="C49" s="27" t="s">
        <v>416</v>
      </c>
      <c r="D49" s="27" t="s">
        <v>417</v>
      </c>
      <c r="E49" s="28">
        <v>1</v>
      </c>
      <c r="F49" s="27" t="s">
        <v>418</v>
      </c>
      <c r="G49" s="27" t="s">
        <v>418</v>
      </c>
      <c r="H49" s="27" t="s">
        <v>419</v>
      </c>
      <c r="I49" s="27" t="s">
        <v>26</v>
      </c>
      <c r="J49" s="27" t="s">
        <v>420</v>
      </c>
      <c r="K49" s="27" t="s">
        <v>421</v>
      </c>
      <c r="L49" s="27" t="s">
        <v>422</v>
      </c>
      <c r="M49" s="27" t="s">
        <v>423</v>
      </c>
      <c r="N49" s="30">
        <v>498</v>
      </c>
      <c r="O49" s="27">
        <v>498</v>
      </c>
      <c r="P49" s="27"/>
      <c r="Q49" s="30">
        <v>498</v>
      </c>
      <c r="R49" s="30">
        <f t="shared" si="2"/>
        <v>498</v>
      </c>
      <c r="S49" s="33">
        <f t="shared" si="3"/>
        <v>498</v>
      </c>
    </row>
    <row r="50" spans="1:19" ht="72" x14ac:dyDescent="0.15">
      <c r="A50" s="27">
        <v>47</v>
      </c>
      <c r="B50" s="27" t="s">
        <v>424</v>
      </c>
      <c r="C50" s="27" t="s">
        <v>425</v>
      </c>
      <c r="D50" s="27" t="s">
        <v>426</v>
      </c>
      <c r="E50" s="28">
        <v>1</v>
      </c>
      <c r="F50" s="27" t="s">
        <v>336</v>
      </c>
      <c r="G50" s="27" t="s">
        <v>344</v>
      </c>
      <c r="H50" s="27" t="s">
        <v>427</v>
      </c>
      <c r="I50" s="27" t="s">
        <v>26</v>
      </c>
      <c r="J50" s="27" t="s">
        <v>428</v>
      </c>
      <c r="K50" s="27" t="s">
        <v>429</v>
      </c>
      <c r="L50" s="27" t="s">
        <v>430</v>
      </c>
      <c r="M50" s="27" t="s">
        <v>431</v>
      </c>
      <c r="N50" s="30">
        <v>20.45</v>
      </c>
      <c r="O50" s="27">
        <v>20.45</v>
      </c>
      <c r="P50" s="27">
        <v>30.5</v>
      </c>
      <c r="Q50" s="30">
        <v>20.5</v>
      </c>
      <c r="R50" s="30">
        <f t="shared" si="2"/>
        <v>20.45</v>
      </c>
      <c r="S50" s="33">
        <f t="shared" si="3"/>
        <v>20.45</v>
      </c>
    </row>
    <row r="51" spans="1:19" ht="72" x14ac:dyDescent="0.15">
      <c r="A51" s="27">
        <v>48</v>
      </c>
      <c r="B51" s="27" t="s">
        <v>432</v>
      </c>
      <c r="C51" s="27" t="s">
        <v>433</v>
      </c>
      <c r="D51" s="27" t="s">
        <v>434</v>
      </c>
      <c r="E51" s="28">
        <v>1</v>
      </c>
      <c r="F51" s="27" t="s">
        <v>435</v>
      </c>
      <c r="G51" s="27" t="s">
        <v>435</v>
      </c>
      <c r="H51" s="27" t="s">
        <v>436</v>
      </c>
      <c r="I51" s="27" t="s">
        <v>26</v>
      </c>
      <c r="J51" s="27" t="s">
        <v>437</v>
      </c>
      <c r="K51" s="27" t="s">
        <v>438</v>
      </c>
      <c r="L51" s="27" t="s">
        <v>439</v>
      </c>
      <c r="M51" s="27" t="s">
        <v>440</v>
      </c>
      <c r="N51" s="30">
        <v>120</v>
      </c>
      <c r="O51" s="27">
        <v>120</v>
      </c>
      <c r="P51" s="27">
        <v>134</v>
      </c>
      <c r="Q51" s="30">
        <v>134</v>
      </c>
      <c r="R51" s="30">
        <f t="shared" si="2"/>
        <v>120</v>
      </c>
      <c r="S51" s="33">
        <f t="shared" si="3"/>
        <v>120</v>
      </c>
    </row>
    <row r="52" spans="1:19" ht="84" x14ac:dyDescent="0.15">
      <c r="A52" s="27">
        <v>49</v>
      </c>
      <c r="B52" s="27" t="s">
        <v>441</v>
      </c>
      <c r="C52" s="27" t="s">
        <v>442</v>
      </c>
      <c r="D52" s="27" t="s">
        <v>443</v>
      </c>
      <c r="E52" s="28">
        <v>12</v>
      </c>
      <c r="F52" s="27" t="s">
        <v>444</v>
      </c>
      <c r="G52" s="27" t="s">
        <v>444</v>
      </c>
      <c r="H52" s="27" t="s">
        <v>445</v>
      </c>
      <c r="I52" s="27" t="s">
        <v>26</v>
      </c>
      <c r="J52" s="27" t="s">
        <v>446</v>
      </c>
      <c r="K52" s="27" t="s">
        <v>447</v>
      </c>
      <c r="L52" s="27" t="s">
        <v>448</v>
      </c>
      <c r="M52" s="27" t="s">
        <v>449</v>
      </c>
      <c r="N52" s="30">
        <v>1.7166999999999999</v>
      </c>
      <c r="O52" s="27">
        <v>20.6</v>
      </c>
      <c r="P52" s="27">
        <v>2.3969999999999998</v>
      </c>
      <c r="Q52" s="30">
        <v>0.38250000000000001</v>
      </c>
      <c r="R52" s="30">
        <f t="shared" si="2"/>
        <v>0.38250000000000001</v>
      </c>
      <c r="S52" s="33">
        <f t="shared" si="3"/>
        <v>4.59</v>
      </c>
    </row>
    <row r="53" spans="1:19" ht="84" x14ac:dyDescent="0.15">
      <c r="A53" s="27">
        <v>50</v>
      </c>
      <c r="B53" s="27" t="s">
        <v>450</v>
      </c>
      <c r="C53" s="27" t="s">
        <v>138</v>
      </c>
      <c r="D53" s="27" t="s">
        <v>86</v>
      </c>
      <c r="E53" s="28">
        <v>42</v>
      </c>
      <c r="F53" s="27" t="s">
        <v>139</v>
      </c>
      <c r="G53" s="27" t="s">
        <v>140</v>
      </c>
      <c r="H53" s="27" t="s">
        <v>451</v>
      </c>
      <c r="I53" s="27" t="s">
        <v>26</v>
      </c>
      <c r="J53" s="27" t="s">
        <v>452</v>
      </c>
      <c r="K53" s="27" t="s">
        <v>453</v>
      </c>
      <c r="L53" s="27" t="s">
        <v>454</v>
      </c>
      <c r="M53" s="27" t="s">
        <v>455</v>
      </c>
      <c r="N53" s="30">
        <v>1.8524</v>
      </c>
      <c r="O53" s="27">
        <v>77.8</v>
      </c>
      <c r="P53" s="27">
        <v>1.8548</v>
      </c>
      <c r="Q53" s="30">
        <v>1.8547619047618999</v>
      </c>
      <c r="R53" s="30">
        <f t="shared" si="2"/>
        <v>1.8524</v>
      </c>
      <c r="S53" s="33">
        <f t="shared" si="3"/>
        <v>77.800799999999995</v>
      </c>
    </row>
    <row r="54" spans="1:19" ht="84" x14ac:dyDescent="0.15">
      <c r="A54" s="27">
        <v>51</v>
      </c>
      <c r="B54" s="27" t="s">
        <v>456</v>
      </c>
      <c r="C54" s="27" t="s">
        <v>457</v>
      </c>
      <c r="D54" s="27" t="s">
        <v>458</v>
      </c>
      <c r="E54" s="28">
        <v>1</v>
      </c>
      <c r="F54" s="27" t="s">
        <v>372</v>
      </c>
      <c r="G54" s="27" t="s">
        <v>372</v>
      </c>
      <c r="H54" s="27" t="s">
        <v>459</v>
      </c>
      <c r="I54" s="27" t="s">
        <v>26</v>
      </c>
      <c r="J54" s="27" t="s">
        <v>460</v>
      </c>
      <c r="K54" s="27" t="s">
        <v>461</v>
      </c>
      <c r="L54" s="27" t="s">
        <v>462</v>
      </c>
      <c r="M54" s="27" t="s">
        <v>463</v>
      </c>
      <c r="N54" s="30">
        <v>40</v>
      </c>
      <c r="O54" s="27">
        <v>40</v>
      </c>
      <c r="P54" s="27"/>
      <c r="Q54" s="30">
        <v>4.5</v>
      </c>
      <c r="R54" s="30">
        <f t="shared" si="2"/>
        <v>4.5</v>
      </c>
      <c r="S54" s="33">
        <f t="shared" si="3"/>
        <v>4.5</v>
      </c>
    </row>
    <row r="55" spans="1:19" ht="72" x14ac:dyDescent="0.15">
      <c r="A55" s="27">
        <v>52</v>
      </c>
      <c r="B55" s="27" t="s">
        <v>464</v>
      </c>
      <c r="C55" s="27" t="s">
        <v>465</v>
      </c>
      <c r="D55" s="27" t="s">
        <v>466</v>
      </c>
      <c r="E55" s="28">
        <v>10</v>
      </c>
      <c r="F55" s="27" t="s">
        <v>467</v>
      </c>
      <c r="G55" s="27" t="s">
        <v>372</v>
      </c>
      <c r="H55" s="27" t="s">
        <v>468</v>
      </c>
      <c r="I55" s="27" t="s">
        <v>26</v>
      </c>
      <c r="J55" s="27" t="s">
        <v>469</v>
      </c>
      <c r="K55" s="27" t="s">
        <v>470</v>
      </c>
      <c r="L55" s="27" t="s">
        <v>471</v>
      </c>
      <c r="M55" s="27" t="s">
        <v>472</v>
      </c>
      <c r="N55" s="30">
        <v>2.988</v>
      </c>
      <c r="O55" s="27">
        <v>29.88</v>
      </c>
      <c r="P55" s="27">
        <v>3.75</v>
      </c>
      <c r="Q55" s="30">
        <v>3.75</v>
      </c>
      <c r="R55" s="30">
        <f t="shared" si="2"/>
        <v>2.988</v>
      </c>
      <c r="S55" s="33">
        <f t="shared" si="3"/>
        <v>29.88</v>
      </c>
    </row>
    <row r="56" spans="1:19" ht="84" x14ac:dyDescent="0.15">
      <c r="A56" s="27">
        <v>53</v>
      </c>
      <c r="B56" s="27" t="s">
        <v>473</v>
      </c>
      <c r="C56" s="27" t="s">
        <v>407</v>
      </c>
      <c r="D56" s="27" t="s">
        <v>474</v>
      </c>
      <c r="E56" s="28">
        <v>1</v>
      </c>
      <c r="F56" s="27" t="s">
        <v>409</v>
      </c>
      <c r="G56" s="27" t="s">
        <v>409</v>
      </c>
      <c r="H56" s="27" t="s">
        <v>475</v>
      </c>
      <c r="I56" s="27" t="s">
        <v>26</v>
      </c>
      <c r="J56" s="27" t="s">
        <v>476</v>
      </c>
      <c r="K56" s="27" t="s">
        <v>477</v>
      </c>
      <c r="L56" s="27" t="s">
        <v>478</v>
      </c>
      <c r="M56" s="27" t="s">
        <v>479</v>
      </c>
      <c r="N56" s="30">
        <v>81.72</v>
      </c>
      <c r="O56" s="27">
        <v>81.72</v>
      </c>
      <c r="P56" s="27"/>
      <c r="Q56" s="30">
        <v>81.72</v>
      </c>
      <c r="R56" s="30">
        <f t="shared" si="2"/>
        <v>81.72</v>
      </c>
      <c r="S56" s="33">
        <f t="shared" si="3"/>
        <v>81.72</v>
      </c>
    </row>
    <row r="57" spans="1:19" ht="72" x14ac:dyDescent="0.15">
      <c r="A57" s="27">
        <v>54</v>
      </c>
      <c r="B57" s="27" t="s">
        <v>480</v>
      </c>
      <c r="C57" s="27" t="s">
        <v>481</v>
      </c>
      <c r="D57" s="27" t="s">
        <v>482</v>
      </c>
      <c r="E57" s="28">
        <v>6</v>
      </c>
      <c r="F57" s="27" t="s">
        <v>483</v>
      </c>
      <c r="G57" s="27" t="s">
        <v>484</v>
      </c>
      <c r="H57" s="27" t="s">
        <v>485</v>
      </c>
      <c r="I57" s="27" t="s">
        <v>90</v>
      </c>
      <c r="J57" s="27" t="s">
        <v>486</v>
      </c>
      <c r="K57" s="27" t="s">
        <v>487</v>
      </c>
      <c r="L57" s="27" t="s">
        <v>488</v>
      </c>
      <c r="M57" s="27" t="s">
        <v>489</v>
      </c>
      <c r="N57" s="30">
        <v>5.5833000000000004</v>
      </c>
      <c r="O57" s="27">
        <v>33.5</v>
      </c>
      <c r="P57" s="27"/>
      <c r="Q57" s="30">
        <v>5.5833000000000004</v>
      </c>
      <c r="R57" s="30">
        <f t="shared" si="2"/>
        <v>5.5833000000000004</v>
      </c>
      <c r="S57" s="33">
        <f t="shared" si="3"/>
        <v>33.4998</v>
      </c>
    </row>
    <row r="58" spans="1:19" ht="84" x14ac:dyDescent="0.15">
      <c r="A58" s="27">
        <v>55</v>
      </c>
      <c r="B58" s="27" t="s">
        <v>490</v>
      </c>
      <c r="C58" s="27" t="s">
        <v>491</v>
      </c>
      <c r="D58" s="27" t="s">
        <v>492</v>
      </c>
      <c r="E58" s="28">
        <v>14</v>
      </c>
      <c r="F58" s="27" t="s">
        <v>493</v>
      </c>
      <c r="G58" s="27" t="s">
        <v>493</v>
      </c>
      <c r="H58" s="27" t="s">
        <v>494</v>
      </c>
      <c r="I58" s="27" t="s">
        <v>26</v>
      </c>
      <c r="J58" s="27" t="s">
        <v>495</v>
      </c>
      <c r="K58" s="27" t="s">
        <v>496</v>
      </c>
      <c r="L58" s="27" t="s">
        <v>497</v>
      </c>
      <c r="M58" s="27" t="s">
        <v>498</v>
      </c>
      <c r="N58" s="30">
        <v>19.8</v>
      </c>
      <c r="O58" s="27">
        <v>277.2</v>
      </c>
      <c r="P58" s="27">
        <v>19.8</v>
      </c>
      <c r="Q58" s="30">
        <v>19.8</v>
      </c>
      <c r="R58" s="30">
        <f t="shared" si="2"/>
        <v>19.8</v>
      </c>
      <c r="S58" s="33">
        <f t="shared" si="3"/>
        <v>277.2</v>
      </c>
    </row>
    <row r="59" spans="1:19" ht="72" x14ac:dyDescent="0.15">
      <c r="A59" s="27">
        <v>56</v>
      </c>
      <c r="B59" s="27" t="s">
        <v>499</v>
      </c>
      <c r="C59" s="27" t="s">
        <v>500</v>
      </c>
      <c r="D59" s="27" t="s">
        <v>501</v>
      </c>
      <c r="E59" s="28">
        <v>1</v>
      </c>
      <c r="F59" s="27" t="s">
        <v>502</v>
      </c>
      <c r="G59" s="27" t="s">
        <v>502</v>
      </c>
      <c r="H59" s="27" t="s">
        <v>503</v>
      </c>
      <c r="I59" s="27" t="s">
        <v>26</v>
      </c>
      <c r="J59" s="27" t="s">
        <v>504</v>
      </c>
      <c r="K59" s="27" t="s">
        <v>505</v>
      </c>
      <c r="L59" s="27" t="s">
        <v>506</v>
      </c>
      <c r="M59" s="27" t="s">
        <v>507</v>
      </c>
      <c r="N59" s="30">
        <v>410</v>
      </c>
      <c r="O59" s="27">
        <v>410</v>
      </c>
      <c r="P59" s="27"/>
      <c r="Q59" s="30">
        <v>411</v>
      </c>
      <c r="R59" s="30">
        <f t="shared" si="2"/>
        <v>410</v>
      </c>
      <c r="S59" s="33">
        <f t="shared" si="3"/>
        <v>410</v>
      </c>
    </row>
    <row r="60" spans="1:19" ht="84" x14ac:dyDescent="0.15">
      <c r="A60" s="27">
        <v>57</v>
      </c>
      <c r="B60" s="27" t="s">
        <v>508</v>
      </c>
      <c r="C60" s="27" t="s">
        <v>509</v>
      </c>
      <c r="D60" s="27" t="s">
        <v>510</v>
      </c>
      <c r="E60" s="28">
        <v>1</v>
      </c>
      <c r="F60" s="27" t="s">
        <v>511</v>
      </c>
      <c r="G60" s="27" t="s">
        <v>511</v>
      </c>
      <c r="H60" s="27" t="s">
        <v>512</v>
      </c>
      <c r="I60" s="27" t="s">
        <v>26</v>
      </c>
      <c r="J60" s="27" t="s">
        <v>513</v>
      </c>
      <c r="K60" s="27" t="s">
        <v>514</v>
      </c>
      <c r="L60" s="27" t="s">
        <v>515</v>
      </c>
      <c r="M60" s="27" t="s">
        <v>516</v>
      </c>
      <c r="N60" s="30">
        <v>22.7</v>
      </c>
      <c r="O60" s="27">
        <v>22.7</v>
      </c>
      <c r="P60" s="27">
        <v>24.65</v>
      </c>
      <c r="Q60" s="30">
        <v>24.65</v>
      </c>
      <c r="R60" s="30">
        <f t="shared" si="2"/>
        <v>22.7</v>
      </c>
      <c r="S60" s="33">
        <f t="shared" si="3"/>
        <v>22.7</v>
      </c>
    </row>
    <row r="61" spans="1:19" ht="72" x14ac:dyDescent="0.15">
      <c r="A61" s="27">
        <v>58</v>
      </c>
      <c r="B61" s="27" t="s">
        <v>517</v>
      </c>
      <c r="C61" s="27" t="s">
        <v>509</v>
      </c>
      <c r="D61" s="27" t="s">
        <v>518</v>
      </c>
      <c r="E61" s="28">
        <v>1</v>
      </c>
      <c r="F61" s="27" t="s">
        <v>511</v>
      </c>
      <c r="G61" s="27" t="s">
        <v>511</v>
      </c>
      <c r="H61" s="27" t="s">
        <v>519</v>
      </c>
      <c r="I61" s="27" t="s">
        <v>26</v>
      </c>
      <c r="J61" s="27" t="s">
        <v>520</v>
      </c>
      <c r="K61" s="27" t="s">
        <v>521</v>
      </c>
      <c r="L61" s="27" t="s">
        <v>522</v>
      </c>
      <c r="M61" s="27" t="s">
        <v>523</v>
      </c>
      <c r="N61" s="30">
        <v>13.35</v>
      </c>
      <c r="O61" s="27">
        <v>13.35</v>
      </c>
      <c r="P61" s="27">
        <v>14.5</v>
      </c>
      <c r="Q61" s="30">
        <v>14.5</v>
      </c>
      <c r="R61" s="30">
        <f t="shared" si="2"/>
        <v>13.35</v>
      </c>
      <c r="S61" s="33">
        <f t="shared" si="3"/>
        <v>13.35</v>
      </c>
    </row>
    <row r="62" spans="1:19" ht="72" x14ac:dyDescent="0.15">
      <c r="A62" s="27">
        <v>59</v>
      </c>
      <c r="B62" s="27" t="s">
        <v>524</v>
      </c>
      <c r="C62" s="27" t="s">
        <v>525</v>
      </c>
      <c r="D62" s="27" t="s">
        <v>526</v>
      </c>
      <c r="E62" s="28">
        <v>10</v>
      </c>
      <c r="F62" s="27" t="s">
        <v>527</v>
      </c>
      <c r="G62" s="27" t="s">
        <v>527</v>
      </c>
      <c r="H62" s="27" t="s">
        <v>528</v>
      </c>
      <c r="I62" s="27" t="s">
        <v>26</v>
      </c>
      <c r="J62" s="27" t="s">
        <v>529</v>
      </c>
      <c r="K62" s="27" t="s">
        <v>530</v>
      </c>
      <c r="L62" s="27" t="s">
        <v>531</v>
      </c>
      <c r="M62" s="27" t="s">
        <v>532</v>
      </c>
      <c r="N62" s="30">
        <v>3.32</v>
      </c>
      <c r="O62" s="27">
        <v>33.200000000000003</v>
      </c>
      <c r="P62" s="27">
        <v>3.33</v>
      </c>
      <c r="Q62" s="30">
        <v>3.33</v>
      </c>
      <c r="R62" s="30">
        <f t="shared" si="2"/>
        <v>3.32</v>
      </c>
      <c r="S62" s="33">
        <f t="shared" si="3"/>
        <v>33.199999999999996</v>
      </c>
    </row>
    <row r="63" spans="1:19" ht="72" x14ac:dyDescent="0.15">
      <c r="A63" s="27">
        <v>60</v>
      </c>
      <c r="B63" s="27" t="s">
        <v>533</v>
      </c>
      <c r="C63" s="27" t="s">
        <v>534</v>
      </c>
      <c r="D63" s="27" t="s">
        <v>535</v>
      </c>
      <c r="E63" s="28">
        <v>1</v>
      </c>
      <c r="F63" s="27" t="s">
        <v>536</v>
      </c>
      <c r="G63" s="27" t="s">
        <v>536</v>
      </c>
      <c r="H63" s="27" t="s">
        <v>537</v>
      </c>
      <c r="I63" s="27" t="s">
        <v>26</v>
      </c>
      <c r="J63" s="27" t="s">
        <v>538</v>
      </c>
      <c r="K63" s="27" t="s">
        <v>539</v>
      </c>
      <c r="L63" s="27" t="s">
        <v>540</v>
      </c>
      <c r="M63" s="27" t="s">
        <v>541</v>
      </c>
      <c r="N63" s="30">
        <v>796</v>
      </c>
      <c r="O63" s="27">
        <v>796</v>
      </c>
      <c r="P63" s="27"/>
      <c r="Q63" s="30">
        <v>798</v>
      </c>
      <c r="R63" s="30">
        <f t="shared" si="2"/>
        <v>796</v>
      </c>
      <c r="S63" s="33">
        <f t="shared" si="3"/>
        <v>796</v>
      </c>
    </row>
    <row r="64" spans="1:19" ht="72" x14ac:dyDescent="0.15">
      <c r="A64" s="27">
        <v>61</v>
      </c>
      <c r="B64" s="27" t="s">
        <v>542</v>
      </c>
      <c r="C64" s="27" t="s">
        <v>543</v>
      </c>
      <c r="D64" s="27" t="s">
        <v>544</v>
      </c>
      <c r="E64" s="28">
        <v>10</v>
      </c>
      <c r="F64" s="27" t="s">
        <v>545</v>
      </c>
      <c r="G64" s="27" t="s">
        <v>546</v>
      </c>
      <c r="H64" s="27" t="s">
        <v>547</v>
      </c>
      <c r="I64" s="27" t="s">
        <v>26</v>
      </c>
      <c r="J64" s="27" t="s">
        <v>548</v>
      </c>
      <c r="K64" s="27" t="s">
        <v>549</v>
      </c>
      <c r="L64" s="27" t="s">
        <v>550</v>
      </c>
      <c r="M64" s="27" t="s">
        <v>551</v>
      </c>
      <c r="N64" s="30">
        <v>3.98</v>
      </c>
      <c r="O64" s="27">
        <v>39.799999999999997</v>
      </c>
      <c r="P64" s="27">
        <v>4.0380000000000003</v>
      </c>
      <c r="Q64" s="30">
        <v>0.96799999999999997</v>
      </c>
      <c r="R64" s="30">
        <f t="shared" si="2"/>
        <v>0.96799999999999997</v>
      </c>
      <c r="S64" s="33">
        <f t="shared" si="3"/>
        <v>9.68</v>
      </c>
    </row>
    <row r="65" spans="1:19" ht="72" x14ac:dyDescent="0.15">
      <c r="A65" s="27">
        <v>62</v>
      </c>
      <c r="B65" s="27" t="s">
        <v>552</v>
      </c>
      <c r="C65" s="27" t="s">
        <v>553</v>
      </c>
      <c r="D65" s="27" t="s">
        <v>237</v>
      </c>
      <c r="E65" s="28">
        <v>100</v>
      </c>
      <c r="F65" s="27" t="s">
        <v>554</v>
      </c>
      <c r="G65" s="27" t="s">
        <v>554</v>
      </c>
      <c r="H65" s="27" t="s">
        <v>555</v>
      </c>
      <c r="I65" s="27" t="s">
        <v>26</v>
      </c>
      <c r="J65" s="27" t="s">
        <v>556</v>
      </c>
      <c r="K65" s="27" t="s">
        <v>557</v>
      </c>
      <c r="L65" s="27" t="s">
        <v>558</v>
      </c>
      <c r="M65" s="27" t="s">
        <v>559</v>
      </c>
      <c r="N65" s="30">
        <v>4.2000000000000003E-2</v>
      </c>
      <c r="O65" s="27">
        <v>4.2</v>
      </c>
      <c r="P65" s="27">
        <v>0.21</v>
      </c>
      <c r="Q65" s="30">
        <v>0.21</v>
      </c>
      <c r="R65" s="30">
        <f t="shared" si="2"/>
        <v>4.2000000000000003E-2</v>
      </c>
      <c r="S65" s="33">
        <f t="shared" si="3"/>
        <v>4.2</v>
      </c>
    </row>
    <row r="66" spans="1:19" ht="72" x14ac:dyDescent="0.15">
      <c r="A66" s="27">
        <v>63</v>
      </c>
      <c r="B66" s="27" t="s">
        <v>560</v>
      </c>
      <c r="C66" s="27" t="s">
        <v>561</v>
      </c>
      <c r="D66" s="27" t="s">
        <v>112</v>
      </c>
      <c r="E66" s="28">
        <v>100</v>
      </c>
      <c r="F66" s="27" t="s">
        <v>336</v>
      </c>
      <c r="G66" s="27" t="s">
        <v>336</v>
      </c>
      <c r="H66" s="27" t="s">
        <v>562</v>
      </c>
      <c r="I66" s="27" t="s">
        <v>26</v>
      </c>
      <c r="J66" s="27" t="s">
        <v>563</v>
      </c>
      <c r="K66" s="27" t="s">
        <v>564</v>
      </c>
      <c r="L66" s="27" t="s">
        <v>565</v>
      </c>
      <c r="M66" s="27" t="s">
        <v>566</v>
      </c>
      <c r="N66" s="30">
        <v>0.1948</v>
      </c>
      <c r="O66" s="27">
        <v>19.48</v>
      </c>
      <c r="P66" s="27">
        <v>0.1948</v>
      </c>
      <c r="Q66" s="30">
        <v>0.1948</v>
      </c>
      <c r="R66" s="30">
        <f t="shared" si="2"/>
        <v>0.1948</v>
      </c>
      <c r="S66" s="33">
        <f t="shared" si="3"/>
        <v>19.48</v>
      </c>
    </row>
    <row r="67" spans="1:19" ht="72" x14ac:dyDescent="0.15">
      <c r="A67" s="27">
        <v>64</v>
      </c>
      <c r="B67" s="27" t="s">
        <v>567</v>
      </c>
      <c r="C67" s="27" t="s">
        <v>568</v>
      </c>
      <c r="D67" s="27" t="s">
        <v>569</v>
      </c>
      <c r="E67" s="28">
        <v>14</v>
      </c>
      <c r="F67" s="27" t="s">
        <v>570</v>
      </c>
      <c r="G67" s="27" t="s">
        <v>570</v>
      </c>
      <c r="H67" s="27" t="s">
        <v>571</v>
      </c>
      <c r="I67" s="27" t="s">
        <v>26</v>
      </c>
      <c r="J67" s="27" t="s">
        <v>572</v>
      </c>
      <c r="K67" s="27" t="s">
        <v>573</v>
      </c>
      <c r="L67" s="27" t="s">
        <v>574</v>
      </c>
      <c r="M67" s="27" t="s">
        <v>575</v>
      </c>
      <c r="N67" s="30">
        <v>3.47</v>
      </c>
      <c r="O67" s="27">
        <v>48.58</v>
      </c>
      <c r="P67" s="27"/>
      <c r="Q67" s="30">
        <v>5.93</v>
      </c>
      <c r="R67" s="30">
        <f t="shared" si="2"/>
        <v>3.47</v>
      </c>
      <c r="S67" s="33">
        <f t="shared" si="3"/>
        <v>48.580000000000005</v>
      </c>
    </row>
    <row r="68" spans="1:19" ht="72" x14ac:dyDescent="0.15">
      <c r="A68" s="27">
        <v>65</v>
      </c>
      <c r="B68" s="27" t="s">
        <v>576</v>
      </c>
      <c r="C68" s="27" t="s">
        <v>568</v>
      </c>
      <c r="D68" s="27" t="s">
        <v>569</v>
      </c>
      <c r="E68" s="28">
        <v>28</v>
      </c>
      <c r="F68" s="27" t="s">
        <v>570</v>
      </c>
      <c r="G68" s="27" t="s">
        <v>570</v>
      </c>
      <c r="H68" s="27" t="s">
        <v>571</v>
      </c>
      <c r="I68" s="27" t="s">
        <v>26</v>
      </c>
      <c r="J68" s="27" t="s">
        <v>577</v>
      </c>
      <c r="K68" s="27" t="s">
        <v>578</v>
      </c>
      <c r="L68" s="27" t="s">
        <v>579</v>
      </c>
      <c r="M68" s="27" t="s">
        <v>580</v>
      </c>
      <c r="N68" s="30">
        <v>3.47</v>
      </c>
      <c r="O68" s="27">
        <v>97.16</v>
      </c>
      <c r="P68" s="27"/>
      <c r="Q68" s="30">
        <v>5.93</v>
      </c>
      <c r="R68" s="30">
        <f t="shared" si="2"/>
        <v>3.47</v>
      </c>
      <c r="S68" s="33">
        <f t="shared" si="3"/>
        <v>97.160000000000011</v>
      </c>
    </row>
    <row r="69" spans="1:19" ht="72" x14ac:dyDescent="0.15">
      <c r="A69" s="27">
        <v>66</v>
      </c>
      <c r="B69" s="27" t="s">
        <v>581</v>
      </c>
      <c r="C69" s="27" t="s">
        <v>582</v>
      </c>
      <c r="D69" s="27" t="s">
        <v>86</v>
      </c>
      <c r="E69" s="28">
        <v>14</v>
      </c>
      <c r="F69" s="27" t="s">
        <v>511</v>
      </c>
      <c r="G69" s="27" t="s">
        <v>583</v>
      </c>
      <c r="H69" s="27" t="s">
        <v>584</v>
      </c>
      <c r="I69" s="27" t="s">
        <v>26</v>
      </c>
      <c r="J69" s="27" t="s">
        <v>585</v>
      </c>
      <c r="K69" s="27" t="s">
        <v>586</v>
      </c>
      <c r="L69" s="27" t="s">
        <v>587</v>
      </c>
      <c r="M69" s="27" t="s">
        <v>588</v>
      </c>
      <c r="N69" s="30">
        <v>3.1349999999999998</v>
      </c>
      <c r="O69" s="27">
        <v>43.89</v>
      </c>
      <c r="P69" s="27">
        <v>3.9813999999999998</v>
      </c>
      <c r="Q69" s="30">
        <v>2.1428571428571401</v>
      </c>
      <c r="R69" s="30">
        <f t="shared" ref="R69:R97" si="4">MIN(N69,P69,Q69)</f>
        <v>2.1428571428571401</v>
      </c>
      <c r="S69" s="33">
        <f t="shared" ref="S69:S97" si="5">R69*E69</f>
        <v>29.999999999999961</v>
      </c>
    </row>
    <row r="70" spans="1:19" ht="72" x14ac:dyDescent="0.15">
      <c r="A70" s="27">
        <v>67</v>
      </c>
      <c r="B70" s="27" t="s">
        <v>589</v>
      </c>
      <c r="C70" s="27" t="s">
        <v>590</v>
      </c>
      <c r="D70" s="27" t="s">
        <v>591</v>
      </c>
      <c r="E70" s="28">
        <v>30</v>
      </c>
      <c r="F70" s="27" t="s">
        <v>592</v>
      </c>
      <c r="G70" s="27" t="s">
        <v>593</v>
      </c>
      <c r="H70" s="27" t="s">
        <v>594</v>
      </c>
      <c r="I70" s="27" t="s">
        <v>90</v>
      </c>
      <c r="J70" s="27" t="s">
        <v>595</v>
      </c>
      <c r="K70" s="27" t="s">
        <v>596</v>
      </c>
      <c r="L70" s="27" t="s">
        <v>597</v>
      </c>
      <c r="M70" s="27" t="s">
        <v>598</v>
      </c>
      <c r="N70" s="30">
        <v>1.76</v>
      </c>
      <c r="O70" s="27">
        <v>52.8</v>
      </c>
      <c r="P70" s="27">
        <v>1.7928999999999999</v>
      </c>
      <c r="Q70" s="30">
        <v>1.76</v>
      </c>
      <c r="R70" s="30">
        <f t="shared" si="4"/>
        <v>1.76</v>
      </c>
      <c r="S70" s="33">
        <f t="shared" si="5"/>
        <v>52.8</v>
      </c>
    </row>
    <row r="71" spans="1:19" ht="72" x14ac:dyDescent="0.15">
      <c r="A71" s="27">
        <v>68</v>
      </c>
      <c r="B71" s="27" t="s">
        <v>599</v>
      </c>
      <c r="C71" s="27" t="s">
        <v>600</v>
      </c>
      <c r="D71" s="27" t="s">
        <v>601</v>
      </c>
      <c r="E71" s="28">
        <v>100</v>
      </c>
      <c r="F71" s="27" t="s">
        <v>602</v>
      </c>
      <c r="G71" s="27" t="s">
        <v>602</v>
      </c>
      <c r="H71" s="27" t="s">
        <v>603</v>
      </c>
      <c r="I71" s="27" t="s">
        <v>26</v>
      </c>
      <c r="J71" s="27" t="s">
        <v>604</v>
      </c>
      <c r="K71" s="27" t="s">
        <v>605</v>
      </c>
      <c r="L71" s="27" t="s">
        <v>606</v>
      </c>
      <c r="M71" s="27" t="s">
        <v>607</v>
      </c>
      <c r="N71" s="30">
        <v>0.58540000000000003</v>
      </c>
      <c r="O71" s="27">
        <v>58.54</v>
      </c>
      <c r="P71" s="27">
        <v>0.58540000000000003</v>
      </c>
      <c r="Q71" s="30">
        <v>0.58540000000000003</v>
      </c>
      <c r="R71" s="30">
        <f t="shared" si="4"/>
        <v>0.58540000000000003</v>
      </c>
      <c r="S71" s="33">
        <f t="shared" si="5"/>
        <v>58.540000000000006</v>
      </c>
    </row>
    <row r="72" spans="1:19" ht="72" x14ac:dyDescent="0.15">
      <c r="A72" s="27">
        <v>69</v>
      </c>
      <c r="B72" s="27" t="s">
        <v>608</v>
      </c>
      <c r="C72" s="27" t="s">
        <v>609</v>
      </c>
      <c r="D72" s="27" t="s">
        <v>318</v>
      </c>
      <c r="E72" s="28">
        <v>1</v>
      </c>
      <c r="F72" s="27" t="s">
        <v>610</v>
      </c>
      <c r="G72" s="27" t="s">
        <v>610</v>
      </c>
      <c r="H72" s="27" t="s">
        <v>611</v>
      </c>
      <c r="I72" s="27" t="s">
        <v>26</v>
      </c>
      <c r="J72" s="27" t="s">
        <v>612</v>
      </c>
      <c r="K72" s="27" t="s">
        <v>613</v>
      </c>
      <c r="L72" s="27" t="s">
        <v>614</v>
      </c>
      <c r="M72" s="27" t="s">
        <v>615</v>
      </c>
      <c r="N72" s="30">
        <v>14.5</v>
      </c>
      <c r="O72" s="27">
        <v>14.5</v>
      </c>
      <c r="P72" s="27">
        <v>14.5</v>
      </c>
      <c r="Q72" s="30">
        <v>14.5</v>
      </c>
      <c r="R72" s="30">
        <f t="shared" si="4"/>
        <v>14.5</v>
      </c>
      <c r="S72" s="33">
        <f t="shared" si="5"/>
        <v>14.5</v>
      </c>
    </row>
    <row r="73" spans="1:19" ht="72" x14ac:dyDescent="0.15">
      <c r="A73" s="27">
        <v>70</v>
      </c>
      <c r="B73" s="27" t="s">
        <v>616</v>
      </c>
      <c r="C73" s="27" t="s">
        <v>617</v>
      </c>
      <c r="D73" s="27" t="s">
        <v>618</v>
      </c>
      <c r="E73" s="28">
        <v>30</v>
      </c>
      <c r="F73" s="27" t="s">
        <v>619</v>
      </c>
      <c r="G73" s="27" t="s">
        <v>619</v>
      </c>
      <c r="H73" s="27" t="s">
        <v>620</v>
      </c>
      <c r="I73" s="27" t="s">
        <v>26</v>
      </c>
      <c r="J73" s="27" t="s">
        <v>621</v>
      </c>
      <c r="K73" s="27" t="s">
        <v>622</v>
      </c>
      <c r="L73" s="27" t="s">
        <v>623</v>
      </c>
      <c r="M73" s="27" t="s">
        <v>624</v>
      </c>
      <c r="N73" s="30">
        <v>3.7122999999999999</v>
      </c>
      <c r="O73" s="27">
        <v>111.37</v>
      </c>
      <c r="P73" s="27"/>
      <c r="Q73" s="30">
        <v>3.7122999999999999</v>
      </c>
      <c r="R73" s="30">
        <f t="shared" si="4"/>
        <v>3.7122999999999999</v>
      </c>
      <c r="S73" s="33">
        <f t="shared" si="5"/>
        <v>111.369</v>
      </c>
    </row>
    <row r="74" spans="1:19" ht="72" x14ac:dyDescent="0.15">
      <c r="A74" s="27">
        <v>71</v>
      </c>
      <c r="B74" s="27" t="s">
        <v>625</v>
      </c>
      <c r="C74" s="27" t="s">
        <v>626</v>
      </c>
      <c r="D74" s="27" t="s">
        <v>458</v>
      </c>
      <c r="E74" s="28">
        <v>14</v>
      </c>
      <c r="F74" s="27" t="s">
        <v>627</v>
      </c>
      <c r="G74" s="27" t="s">
        <v>627</v>
      </c>
      <c r="H74" s="27" t="s">
        <v>628</v>
      </c>
      <c r="I74" s="27" t="s">
        <v>26</v>
      </c>
      <c r="J74" s="27" t="s">
        <v>629</v>
      </c>
      <c r="K74" s="27" t="s">
        <v>630</v>
      </c>
      <c r="L74" s="27" t="s">
        <v>631</v>
      </c>
      <c r="M74" s="27" t="s">
        <v>632</v>
      </c>
      <c r="N74" s="30">
        <v>0.52180000000000004</v>
      </c>
      <c r="O74" s="27">
        <v>7.31</v>
      </c>
      <c r="P74" s="27">
        <v>0.61</v>
      </c>
      <c r="Q74" s="30">
        <v>0.79928571428571404</v>
      </c>
      <c r="R74" s="30">
        <f t="shared" si="4"/>
        <v>0.52180000000000004</v>
      </c>
      <c r="S74" s="33">
        <f t="shared" si="5"/>
        <v>7.305200000000001</v>
      </c>
    </row>
    <row r="75" spans="1:19" ht="72" x14ac:dyDescent="0.15">
      <c r="A75" s="27">
        <v>72</v>
      </c>
      <c r="B75" s="27" t="s">
        <v>633</v>
      </c>
      <c r="C75" s="27" t="s">
        <v>634</v>
      </c>
      <c r="D75" s="27" t="s">
        <v>635</v>
      </c>
      <c r="E75" s="28">
        <v>1</v>
      </c>
      <c r="F75" s="27" t="s">
        <v>636</v>
      </c>
      <c r="G75" s="27" t="s">
        <v>636</v>
      </c>
      <c r="H75" s="27" t="s">
        <v>637</v>
      </c>
      <c r="I75" s="27" t="s">
        <v>26</v>
      </c>
      <c r="J75" s="27" t="s">
        <v>638</v>
      </c>
      <c r="K75" s="27" t="s">
        <v>639</v>
      </c>
      <c r="L75" s="27" t="s">
        <v>640</v>
      </c>
      <c r="M75" s="27" t="s">
        <v>641</v>
      </c>
      <c r="N75" s="30">
        <v>152.4</v>
      </c>
      <c r="O75" s="27">
        <v>152.4</v>
      </c>
      <c r="P75" s="27">
        <v>152.5</v>
      </c>
      <c r="Q75" s="30">
        <v>152.5</v>
      </c>
      <c r="R75" s="30">
        <f t="shared" si="4"/>
        <v>152.4</v>
      </c>
      <c r="S75" s="33">
        <f t="shared" si="5"/>
        <v>152.4</v>
      </c>
    </row>
    <row r="76" spans="1:19" ht="72" x14ac:dyDescent="0.15">
      <c r="A76" s="27">
        <v>73</v>
      </c>
      <c r="B76" s="27" t="s">
        <v>642</v>
      </c>
      <c r="C76" s="27" t="s">
        <v>643</v>
      </c>
      <c r="D76" s="27" t="s">
        <v>644</v>
      </c>
      <c r="E76" s="28">
        <v>1</v>
      </c>
      <c r="F76" s="27" t="s">
        <v>645</v>
      </c>
      <c r="G76" s="27" t="s">
        <v>645</v>
      </c>
      <c r="H76" s="27" t="s">
        <v>646</v>
      </c>
      <c r="I76" s="27" t="s">
        <v>26</v>
      </c>
      <c r="J76" s="27" t="s">
        <v>647</v>
      </c>
      <c r="K76" s="27" t="s">
        <v>648</v>
      </c>
      <c r="L76" s="27" t="s">
        <v>649</v>
      </c>
      <c r="M76" s="27" t="s">
        <v>650</v>
      </c>
      <c r="N76" s="30">
        <v>24.6</v>
      </c>
      <c r="O76" s="27">
        <v>24.6</v>
      </c>
      <c r="P76" s="27">
        <v>24.9</v>
      </c>
      <c r="Q76" s="30">
        <v>24.9</v>
      </c>
      <c r="R76" s="30">
        <f t="shared" si="4"/>
        <v>24.6</v>
      </c>
      <c r="S76" s="33">
        <f t="shared" si="5"/>
        <v>24.6</v>
      </c>
    </row>
    <row r="77" spans="1:19" ht="72" x14ac:dyDescent="0.15">
      <c r="A77" s="27">
        <v>74</v>
      </c>
      <c r="B77" s="27" t="s">
        <v>651</v>
      </c>
      <c r="C77" s="27" t="s">
        <v>652</v>
      </c>
      <c r="D77" s="27" t="s">
        <v>653</v>
      </c>
      <c r="E77" s="28">
        <v>30</v>
      </c>
      <c r="F77" s="27" t="s">
        <v>654</v>
      </c>
      <c r="G77" s="27" t="s">
        <v>654</v>
      </c>
      <c r="H77" s="27" t="s">
        <v>655</v>
      </c>
      <c r="I77" s="27" t="s">
        <v>26</v>
      </c>
      <c r="J77" s="27" t="s">
        <v>656</v>
      </c>
      <c r="K77" s="27" t="s">
        <v>657</v>
      </c>
      <c r="L77" s="27" t="s">
        <v>658</v>
      </c>
      <c r="M77" s="27" t="s">
        <v>659</v>
      </c>
      <c r="N77" s="30">
        <v>3.0933000000000002</v>
      </c>
      <c r="O77" s="27">
        <v>92.8</v>
      </c>
      <c r="P77" s="27"/>
      <c r="Q77" s="30">
        <v>2.8279999999999998</v>
      </c>
      <c r="R77" s="30">
        <f t="shared" si="4"/>
        <v>2.8279999999999998</v>
      </c>
      <c r="S77" s="33">
        <f t="shared" si="5"/>
        <v>84.839999999999989</v>
      </c>
    </row>
    <row r="78" spans="1:19" ht="72" x14ac:dyDescent="0.15">
      <c r="A78" s="27">
        <v>75</v>
      </c>
      <c r="B78" s="27" t="s">
        <v>660</v>
      </c>
      <c r="C78" s="27" t="s">
        <v>661</v>
      </c>
      <c r="D78" s="27" t="s">
        <v>662</v>
      </c>
      <c r="E78" s="28">
        <v>1</v>
      </c>
      <c r="F78" s="27" t="s">
        <v>663</v>
      </c>
      <c r="G78" s="27" t="s">
        <v>664</v>
      </c>
      <c r="H78" s="27" t="s">
        <v>665</v>
      </c>
      <c r="I78" s="27" t="s">
        <v>26</v>
      </c>
      <c r="J78" s="27" t="s">
        <v>666</v>
      </c>
      <c r="K78" s="27" t="s">
        <v>667</v>
      </c>
      <c r="L78" s="27" t="s">
        <v>668</v>
      </c>
      <c r="M78" s="27" t="s">
        <v>669</v>
      </c>
      <c r="N78" s="30">
        <v>16.3</v>
      </c>
      <c r="O78" s="27">
        <v>16.3</v>
      </c>
      <c r="P78" s="27">
        <v>16.3</v>
      </c>
      <c r="Q78" s="30">
        <v>16.3</v>
      </c>
      <c r="R78" s="30">
        <f t="shared" si="4"/>
        <v>16.3</v>
      </c>
      <c r="S78" s="33">
        <f t="shared" si="5"/>
        <v>16.3</v>
      </c>
    </row>
    <row r="79" spans="1:19" ht="84" x14ac:dyDescent="0.15">
      <c r="A79" s="27">
        <v>76</v>
      </c>
      <c r="B79" s="27" t="s">
        <v>670</v>
      </c>
      <c r="C79" s="27" t="s">
        <v>671</v>
      </c>
      <c r="D79" s="27" t="s">
        <v>672</v>
      </c>
      <c r="E79" s="28">
        <v>1</v>
      </c>
      <c r="F79" s="27" t="s">
        <v>673</v>
      </c>
      <c r="G79" s="27" t="s">
        <v>674</v>
      </c>
      <c r="H79" s="27" t="s">
        <v>675</v>
      </c>
      <c r="I79" s="27" t="s">
        <v>26</v>
      </c>
      <c r="J79" s="27" t="s">
        <v>676</v>
      </c>
      <c r="K79" s="27" t="s">
        <v>677</v>
      </c>
      <c r="L79" s="27" t="s">
        <v>678</v>
      </c>
      <c r="M79" s="27" t="s">
        <v>679</v>
      </c>
      <c r="N79" s="30">
        <v>98.7</v>
      </c>
      <c r="O79" s="27">
        <v>98.7</v>
      </c>
      <c r="P79" s="27"/>
      <c r="Q79" s="30">
        <v>98.7</v>
      </c>
      <c r="R79" s="30">
        <f t="shared" si="4"/>
        <v>98.7</v>
      </c>
      <c r="S79" s="33">
        <f t="shared" si="5"/>
        <v>98.7</v>
      </c>
    </row>
    <row r="80" spans="1:19" ht="72" x14ac:dyDescent="0.15">
      <c r="A80" s="27">
        <v>77</v>
      </c>
      <c r="B80" s="27" t="s">
        <v>680</v>
      </c>
      <c r="C80" s="27" t="s">
        <v>174</v>
      </c>
      <c r="D80" s="27" t="s">
        <v>175</v>
      </c>
      <c r="E80" s="28">
        <v>7</v>
      </c>
      <c r="F80" s="27" t="s">
        <v>681</v>
      </c>
      <c r="G80" s="27" t="s">
        <v>681</v>
      </c>
      <c r="H80" s="27" t="s">
        <v>682</v>
      </c>
      <c r="I80" s="27" t="s">
        <v>26</v>
      </c>
      <c r="J80" s="27" t="s">
        <v>683</v>
      </c>
      <c r="K80" s="27" t="s">
        <v>684</v>
      </c>
      <c r="L80" s="27" t="s">
        <v>685</v>
      </c>
      <c r="M80" s="27" t="s">
        <v>686</v>
      </c>
      <c r="N80" s="30">
        <v>11.242900000000001</v>
      </c>
      <c r="O80" s="27">
        <v>78.7</v>
      </c>
      <c r="P80" s="27">
        <v>11.4</v>
      </c>
      <c r="Q80" s="30">
        <v>11.4</v>
      </c>
      <c r="R80" s="30">
        <f t="shared" si="4"/>
        <v>11.242900000000001</v>
      </c>
      <c r="S80" s="33">
        <f t="shared" si="5"/>
        <v>78.700299999999999</v>
      </c>
    </row>
    <row r="81" spans="1:19" ht="133.5" x14ac:dyDescent="0.15">
      <c r="A81" s="27">
        <v>78</v>
      </c>
      <c r="B81" s="27" t="s">
        <v>687</v>
      </c>
      <c r="C81" s="27" t="s">
        <v>688</v>
      </c>
      <c r="D81" s="27" t="s">
        <v>689</v>
      </c>
      <c r="E81" s="28">
        <v>60</v>
      </c>
      <c r="F81" s="27" t="s">
        <v>690</v>
      </c>
      <c r="G81" s="27" t="s">
        <v>691</v>
      </c>
      <c r="H81" s="27" t="s">
        <v>692</v>
      </c>
      <c r="I81" s="27" t="s">
        <v>26</v>
      </c>
      <c r="J81" s="27" t="s">
        <v>693</v>
      </c>
      <c r="K81" s="27" t="s">
        <v>694</v>
      </c>
      <c r="L81" s="27" t="s">
        <v>695</v>
      </c>
      <c r="M81" s="27" t="s">
        <v>696</v>
      </c>
      <c r="N81" s="30">
        <v>2.6617000000000002</v>
      </c>
      <c r="O81" s="27">
        <v>159.69999999999999</v>
      </c>
      <c r="P81" s="27"/>
      <c r="Q81" s="30">
        <v>3.2266666666666701</v>
      </c>
      <c r="R81" s="30">
        <f t="shared" si="4"/>
        <v>2.6617000000000002</v>
      </c>
      <c r="S81" s="33">
        <f t="shared" si="5"/>
        <v>159.702</v>
      </c>
    </row>
    <row r="82" spans="1:19" ht="72" x14ac:dyDescent="0.15">
      <c r="A82" s="27">
        <v>79</v>
      </c>
      <c r="B82" s="27" t="s">
        <v>697</v>
      </c>
      <c r="C82" s="27" t="s">
        <v>698</v>
      </c>
      <c r="D82" s="27" t="s">
        <v>699</v>
      </c>
      <c r="E82" s="28">
        <v>1</v>
      </c>
      <c r="F82" s="27" t="s">
        <v>663</v>
      </c>
      <c r="G82" s="27" t="s">
        <v>700</v>
      </c>
      <c r="H82" s="27" t="s">
        <v>701</v>
      </c>
      <c r="I82" s="27" t="s">
        <v>26</v>
      </c>
      <c r="J82" s="27" t="s">
        <v>702</v>
      </c>
      <c r="K82" s="27" t="s">
        <v>703</v>
      </c>
      <c r="L82" s="27" t="s">
        <v>704</v>
      </c>
      <c r="M82" s="27" t="s">
        <v>705</v>
      </c>
      <c r="N82" s="30">
        <v>43.88</v>
      </c>
      <c r="O82" s="27">
        <v>43.88</v>
      </c>
      <c r="P82" s="27"/>
      <c r="Q82" s="30">
        <v>44.05</v>
      </c>
      <c r="R82" s="30">
        <f t="shared" si="4"/>
        <v>43.88</v>
      </c>
      <c r="S82" s="33">
        <f t="shared" si="5"/>
        <v>43.88</v>
      </c>
    </row>
    <row r="83" spans="1:19" ht="84" x14ac:dyDescent="0.15">
      <c r="A83" s="27">
        <v>80</v>
      </c>
      <c r="B83" s="27" t="s">
        <v>706</v>
      </c>
      <c r="C83" s="27" t="s">
        <v>698</v>
      </c>
      <c r="D83" s="27" t="s">
        <v>699</v>
      </c>
      <c r="E83" s="28">
        <v>1</v>
      </c>
      <c r="F83" s="27" t="s">
        <v>663</v>
      </c>
      <c r="G83" s="27" t="s">
        <v>664</v>
      </c>
      <c r="H83" s="27" t="s">
        <v>707</v>
      </c>
      <c r="I83" s="27" t="s">
        <v>26</v>
      </c>
      <c r="J83" s="27" t="s">
        <v>708</v>
      </c>
      <c r="K83" s="27" t="s">
        <v>709</v>
      </c>
      <c r="L83" s="27" t="s">
        <v>710</v>
      </c>
      <c r="M83" s="27" t="s">
        <v>711</v>
      </c>
      <c r="N83" s="30">
        <v>43.88</v>
      </c>
      <c r="O83" s="27">
        <v>43.88</v>
      </c>
      <c r="P83" s="27"/>
      <c r="Q83" s="30">
        <v>44.05</v>
      </c>
      <c r="R83" s="30">
        <f t="shared" si="4"/>
        <v>43.88</v>
      </c>
      <c r="S83" s="33">
        <f t="shared" si="5"/>
        <v>43.88</v>
      </c>
    </row>
    <row r="84" spans="1:19" ht="84" x14ac:dyDescent="0.15">
      <c r="A84" s="27">
        <v>81</v>
      </c>
      <c r="B84" s="27" t="s">
        <v>712</v>
      </c>
      <c r="C84" s="27" t="s">
        <v>713</v>
      </c>
      <c r="D84" s="27" t="s">
        <v>86</v>
      </c>
      <c r="E84" s="28">
        <v>30</v>
      </c>
      <c r="F84" s="27" t="s">
        <v>570</v>
      </c>
      <c r="G84" s="27" t="s">
        <v>714</v>
      </c>
      <c r="H84" s="27" t="s">
        <v>715</v>
      </c>
      <c r="I84" s="27" t="s">
        <v>26</v>
      </c>
      <c r="J84" s="27" t="s">
        <v>716</v>
      </c>
      <c r="K84" s="27" t="s">
        <v>717</v>
      </c>
      <c r="L84" s="27" t="s">
        <v>718</v>
      </c>
      <c r="M84" s="27" t="s">
        <v>719</v>
      </c>
      <c r="N84" s="30">
        <v>94.133300000000006</v>
      </c>
      <c r="O84" s="27">
        <v>2824</v>
      </c>
      <c r="P84" s="27"/>
      <c r="Q84" s="30">
        <v>98</v>
      </c>
      <c r="R84" s="30">
        <f t="shared" si="4"/>
        <v>94.133300000000006</v>
      </c>
      <c r="S84" s="33">
        <f t="shared" si="5"/>
        <v>2823.9990000000003</v>
      </c>
    </row>
    <row r="85" spans="1:19" ht="72" x14ac:dyDescent="0.15">
      <c r="A85" s="27">
        <v>82</v>
      </c>
      <c r="B85" s="27" t="s">
        <v>720</v>
      </c>
      <c r="C85" s="27" t="s">
        <v>721</v>
      </c>
      <c r="D85" s="27" t="s">
        <v>722</v>
      </c>
      <c r="E85" s="28">
        <v>12</v>
      </c>
      <c r="F85" s="27" t="s">
        <v>23</v>
      </c>
      <c r="G85" s="27" t="s">
        <v>723</v>
      </c>
      <c r="H85" s="27" t="s">
        <v>724</v>
      </c>
      <c r="I85" s="27" t="s">
        <v>26</v>
      </c>
      <c r="J85" s="27" t="s">
        <v>725</v>
      </c>
      <c r="K85" s="27" t="s">
        <v>726</v>
      </c>
      <c r="L85" s="27" t="s">
        <v>727</v>
      </c>
      <c r="M85" s="27" t="s">
        <v>728</v>
      </c>
      <c r="N85" s="30">
        <v>5.1375000000000002</v>
      </c>
      <c r="O85" s="27">
        <v>61.65</v>
      </c>
      <c r="P85" s="27">
        <v>5.29</v>
      </c>
      <c r="Q85" s="30">
        <v>5.29</v>
      </c>
      <c r="R85" s="30">
        <f t="shared" si="4"/>
        <v>5.1375000000000002</v>
      </c>
      <c r="S85" s="33">
        <f t="shared" si="5"/>
        <v>61.650000000000006</v>
      </c>
    </row>
    <row r="86" spans="1:19" ht="72" x14ac:dyDescent="0.15">
      <c r="A86" s="27">
        <v>83</v>
      </c>
      <c r="B86" s="27" t="s">
        <v>729</v>
      </c>
      <c r="C86" s="27" t="s">
        <v>730</v>
      </c>
      <c r="D86" s="27" t="s">
        <v>731</v>
      </c>
      <c r="E86" s="28">
        <v>1</v>
      </c>
      <c r="F86" s="27" t="s">
        <v>732</v>
      </c>
      <c r="G86" s="27" t="s">
        <v>732</v>
      </c>
      <c r="H86" s="27" t="s">
        <v>733</v>
      </c>
      <c r="I86" s="27" t="s">
        <v>26</v>
      </c>
      <c r="J86" s="27" t="s">
        <v>734</v>
      </c>
      <c r="K86" s="27" t="s">
        <v>735</v>
      </c>
      <c r="L86" s="27" t="s">
        <v>736</v>
      </c>
      <c r="M86" s="27" t="s">
        <v>737</v>
      </c>
      <c r="N86" s="30">
        <v>39.79</v>
      </c>
      <c r="O86" s="27">
        <v>39.79</v>
      </c>
      <c r="P86" s="27">
        <v>40.021500000000003</v>
      </c>
      <c r="Q86" s="30">
        <v>44.738129371244803</v>
      </c>
      <c r="R86" s="30">
        <f t="shared" si="4"/>
        <v>39.79</v>
      </c>
      <c r="S86" s="33">
        <f t="shared" si="5"/>
        <v>39.79</v>
      </c>
    </row>
    <row r="87" spans="1:19" ht="84" x14ac:dyDescent="0.15">
      <c r="A87" s="27">
        <v>84</v>
      </c>
      <c r="B87" s="27" t="s">
        <v>738</v>
      </c>
      <c r="C87" s="27" t="s">
        <v>739</v>
      </c>
      <c r="D87" s="27" t="s">
        <v>740</v>
      </c>
      <c r="E87" s="28">
        <v>1</v>
      </c>
      <c r="F87" s="27" t="s">
        <v>732</v>
      </c>
      <c r="G87" s="27" t="s">
        <v>732</v>
      </c>
      <c r="H87" s="27" t="s">
        <v>741</v>
      </c>
      <c r="I87" s="27" t="s">
        <v>26</v>
      </c>
      <c r="J87" s="27" t="s">
        <v>742</v>
      </c>
      <c r="K87" s="27" t="s">
        <v>743</v>
      </c>
      <c r="L87" s="27" t="s">
        <v>744</v>
      </c>
      <c r="M87" s="27" t="s">
        <v>745</v>
      </c>
      <c r="N87" s="30">
        <v>29.6</v>
      </c>
      <c r="O87" s="27">
        <v>29.6</v>
      </c>
      <c r="P87" s="27">
        <v>29.68</v>
      </c>
      <c r="Q87" s="30">
        <v>29.68</v>
      </c>
      <c r="R87" s="30">
        <f t="shared" si="4"/>
        <v>29.6</v>
      </c>
      <c r="S87" s="33">
        <f t="shared" si="5"/>
        <v>29.6</v>
      </c>
    </row>
    <row r="88" spans="1:19" ht="72" x14ac:dyDescent="0.15">
      <c r="A88" s="27">
        <v>85</v>
      </c>
      <c r="B88" s="27" t="s">
        <v>746</v>
      </c>
      <c r="C88" s="27" t="s">
        <v>747</v>
      </c>
      <c r="D88" s="27" t="s">
        <v>748</v>
      </c>
      <c r="E88" s="28">
        <v>28</v>
      </c>
      <c r="F88" s="27" t="s">
        <v>732</v>
      </c>
      <c r="G88" s="27" t="s">
        <v>732</v>
      </c>
      <c r="H88" s="27" t="s">
        <v>749</v>
      </c>
      <c r="I88" s="27" t="s">
        <v>26</v>
      </c>
      <c r="J88" s="27" t="s">
        <v>750</v>
      </c>
      <c r="K88" s="27" t="s">
        <v>751</v>
      </c>
      <c r="L88" s="27" t="s">
        <v>752</v>
      </c>
      <c r="M88" s="27" t="s">
        <v>753</v>
      </c>
      <c r="N88" s="30">
        <v>6.85</v>
      </c>
      <c r="O88" s="27">
        <v>191.8</v>
      </c>
      <c r="P88" s="27">
        <v>6.851</v>
      </c>
      <c r="Q88" s="30">
        <v>6.851</v>
      </c>
      <c r="R88" s="30">
        <f t="shared" si="4"/>
        <v>6.85</v>
      </c>
      <c r="S88" s="33">
        <f t="shared" si="5"/>
        <v>191.79999999999998</v>
      </c>
    </row>
    <row r="89" spans="1:19" ht="72" x14ac:dyDescent="0.15">
      <c r="A89" s="27">
        <v>86</v>
      </c>
      <c r="B89" s="27" t="s">
        <v>754</v>
      </c>
      <c r="C89" s="27" t="s">
        <v>747</v>
      </c>
      <c r="D89" s="27" t="s">
        <v>755</v>
      </c>
      <c r="E89" s="28">
        <v>28</v>
      </c>
      <c r="F89" s="27" t="s">
        <v>732</v>
      </c>
      <c r="G89" s="27" t="s">
        <v>732</v>
      </c>
      <c r="H89" s="27" t="s">
        <v>756</v>
      </c>
      <c r="I89" s="27" t="s">
        <v>26</v>
      </c>
      <c r="J89" s="27" t="s">
        <v>757</v>
      </c>
      <c r="K89" s="27" t="s">
        <v>758</v>
      </c>
      <c r="L89" s="27" t="s">
        <v>759</v>
      </c>
      <c r="M89" s="27" t="s">
        <v>760</v>
      </c>
      <c r="N89" s="30">
        <v>4.0250000000000004</v>
      </c>
      <c r="O89" s="27">
        <v>112.7</v>
      </c>
      <c r="P89" s="27">
        <v>4.03</v>
      </c>
      <c r="Q89" s="30">
        <v>4.03</v>
      </c>
      <c r="R89" s="30">
        <f t="shared" si="4"/>
        <v>4.0250000000000004</v>
      </c>
      <c r="S89" s="33">
        <f t="shared" si="5"/>
        <v>112.70000000000002</v>
      </c>
    </row>
    <row r="90" spans="1:19" ht="72" x14ac:dyDescent="0.15">
      <c r="A90" s="27">
        <v>87</v>
      </c>
      <c r="B90" s="27" t="s">
        <v>761</v>
      </c>
      <c r="C90" s="27" t="s">
        <v>762</v>
      </c>
      <c r="D90" s="27" t="s">
        <v>763</v>
      </c>
      <c r="E90" s="28">
        <v>1</v>
      </c>
      <c r="F90" s="27" t="s">
        <v>764</v>
      </c>
      <c r="G90" s="27" t="s">
        <v>764</v>
      </c>
      <c r="H90" s="27" t="s">
        <v>765</v>
      </c>
      <c r="I90" s="27" t="s">
        <v>26</v>
      </c>
      <c r="J90" s="27" t="s">
        <v>766</v>
      </c>
      <c r="K90" s="27" t="s">
        <v>767</v>
      </c>
      <c r="L90" s="27" t="s">
        <v>768</v>
      </c>
      <c r="M90" s="27" t="s">
        <v>769</v>
      </c>
      <c r="N90" s="30">
        <v>35.299999999999997</v>
      </c>
      <c r="O90" s="27">
        <v>35.299999999999997</v>
      </c>
      <c r="P90" s="27">
        <v>35.6</v>
      </c>
      <c r="Q90" s="30">
        <v>35.6</v>
      </c>
      <c r="R90" s="30">
        <f t="shared" si="4"/>
        <v>35.299999999999997</v>
      </c>
      <c r="S90" s="33">
        <f t="shared" si="5"/>
        <v>35.299999999999997</v>
      </c>
    </row>
    <row r="91" spans="1:19" ht="72" x14ac:dyDescent="0.15">
      <c r="A91" s="27">
        <v>88</v>
      </c>
      <c r="B91" s="27" t="s">
        <v>770</v>
      </c>
      <c r="C91" s="27" t="s">
        <v>771</v>
      </c>
      <c r="D91" s="27" t="s">
        <v>772</v>
      </c>
      <c r="E91" s="28">
        <v>50</v>
      </c>
      <c r="F91" s="27" t="s">
        <v>773</v>
      </c>
      <c r="G91" s="27" t="s">
        <v>773</v>
      </c>
      <c r="H91" s="27" t="s">
        <v>774</v>
      </c>
      <c r="I91" s="27" t="s">
        <v>26</v>
      </c>
      <c r="J91" s="27" t="s">
        <v>775</v>
      </c>
      <c r="K91" s="27" t="s">
        <v>776</v>
      </c>
      <c r="L91" s="27" t="s">
        <v>777</v>
      </c>
      <c r="M91" s="27" t="s">
        <v>778</v>
      </c>
      <c r="N91" s="30">
        <v>0.246</v>
      </c>
      <c r="O91" s="27">
        <v>12.3</v>
      </c>
      <c r="P91" s="27"/>
      <c r="Q91" s="30">
        <v>0.246</v>
      </c>
      <c r="R91" s="30">
        <f t="shared" si="4"/>
        <v>0.246</v>
      </c>
      <c r="S91" s="33">
        <f t="shared" si="5"/>
        <v>12.3</v>
      </c>
    </row>
    <row r="92" spans="1:19" ht="72" x14ac:dyDescent="0.15">
      <c r="A92" s="27">
        <v>89</v>
      </c>
      <c r="B92" s="27" t="s">
        <v>779</v>
      </c>
      <c r="C92" s="27" t="s">
        <v>780</v>
      </c>
      <c r="D92" s="27" t="s">
        <v>781</v>
      </c>
      <c r="E92" s="28">
        <v>40</v>
      </c>
      <c r="F92" s="27" t="s">
        <v>782</v>
      </c>
      <c r="G92" s="27" t="s">
        <v>782</v>
      </c>
      <c r="H92" s="27" t="s">
        <v>783</v>
      </c>
      <c r="I92" s="27" t="s">
        <v>26</v>
      </c>
      <c r="J92" s="27" t="s">
        <v>784</v>
      </c>
      <c r="K92" s="27" t="s">
        <v>785</v>
      </c>
      <c r="L92" s="27" t="s">
        <v>786</v>
      </c>
      <c r="M92" s="27" t="s">
        <v>787</v>
      </c>
      <c r="N92" s="30">
        <v>1.5449999999999999</v>
      </c>
      <c r="O92" s="27">
        <v>61.8</v>
      </c>
      <c r="P92" s="27">
        <v>1.9624999999999999</v>
      </c>
      <c r="Q92" s="30">
        <v>1.9624999999999999</v>
      </c>
      <c r="R92" s="30">
        <f t="shared" si="4"/>
        <v>1.5449999999999999</v>
      </c>
      <c r="S92" s="33">
        <f t="shared" si="5"/>
        <v>61.8</v>
      </c>
    </row>
    <row r="93" spans="1:19" ht="72" x14ac:dyDescent="0.15">
      <c r="A93" s="27">
        <v>90</v>
      </c>
      <c r="B93" s="27" t="s">
        <v>788</v>
      </c>
      <c r="C93" s="27" t="s">
        <v>789</v>
      </c>
      <c r="D93" s="27" t="s">
        <v>237</v>
      </c>
      <c r="E93" s="28">
        <v>30</v>
      </c>
      <c r="F93" s="27" t="s">
        <v>790</v>
      </c>
      <c r="G93" s="27" t="s">
        <v>177</v>
      </c>
      <c r="H93" s="27" t="s">
        <v>791</v>
      </c>
      <c r="I93" s="27" t="s">
        <v>26</v>
      </c>
      <c r="J93" s="27" t="s">
        <v>792</v>
      </c>
      <c r="K93" s="27" t="s">
        <v>793</v>
      </c>
      <c r="L93" s="27" t="s">
        <v>794</v>
      </c>
      <c r="M93" s="27" t="s">
        <v>795</v>
      </c>
      <c r="N93" s="30">
        <v>0.55930000000000002</v>
      </c>
      <c r="O93" s="27">
        <v>16.78</v>
      </c>
      <c r="P93" s="27">
        <v>0.55930000000000002</v>
      </c>
      <c r="Q93" s="30">
        <v>0.55933333333333302</v>
      </c>
      <c r="R93" s="30">
        <f t="shared" si="4"/>
        <v>0.55930000000000002</v>
      </c>
      <c r="S93" s="33">
        <f t="shared" si="5"/>
        <v>16.779</v>
      </c>
    </row>
    <row r="94" spans="1:19" ht="84" x14ac:dyDescent="0.15">
      <c r="A94" s="27">
        <v>91</v>
      </c>
      <c r="B94" s="27" t="s">
        <v>796</v>
      </c>
      <c r="C94" s="27" t="s">
        <v>797</v>
      </c>
      <c r="D94" s="27" t="s">
        <v>798</v>
      </c>
      <c r="E94" s="28">
        <v>1</v>
      </c>
      <c r="F94" s="27" t="s">
        <v>799</v>
      </c>
      <c r="G94" s="27" t="s">
        <v>800</v>
      </c>
      <c r="H94" s="27" t="s">
        <v>801</v>
      </c>
      <c r="I94" s="27" t="s">
        <v>26</v>
      </c>
      <c r="J94" s="27" t="s">
        <v>802</v>
      </c>
      <c r="K94" s="27" t="s">
        <v>803</v>
      </c>
      <c r="L94" s="27" t="s">
        <v>804</v>
      </c>
      <c r="M94" s="27" t="s">
        <v>805</v>
      </c>
      <c r="N94" s="30">
        <v>29.98</v>
      </c>
      <c r="O94" s="27">
        <v>29.98</v>
      </c>
      <c r="P94" s="27"/>
      <c r="Q94" s="30">
        <v>29.98</v>
      </c>
      <c r="R94" s="30">
        <f t="shared" si="4"/>
        <v>29.98</v>
      </c>
      <c r="S94" s="33">
        <f t="shared" si="5"/>
        <v>29.98</v>
      </c>
    </row>
    <row r="95" spans="1:19" ht="72" x14ac:dyDescent="0.15">
      <c r="A95" s="27">
        <v>92</v>
      </c>
      <c r="B95" s="27" t="s">
        <v>806</v>
      </c>
      <c r="C95" s="27" t="s">
        <v>807</v>
      </c>
      <c r="D95" s="27" t="s">
        <v>112</v>
      </c>
      <c r="E95" s="28">
        <v>7</v>
      </c>
      <c r="F95" s="27" t="s">
        <v>790</v>
      </c>
      <c r="G95" s="27" t="s">
        <v>177</v>
      </c>
      <c r="H95" s="27" t="s">
        <v>808</v>
      </c>
      <c r="I95" s="27" t="s">
        <v>26</v>
      </c>
      <c r="J95" s="27" t="s">
        <v>809</v>
      </c>
      <c r="K95" s="27" t="s">
        <v>810</v>
      </c>
      <c r="L95" s="27" t="s">
        <v>811</v>
      </c>
      <c r="M95" s="27" t="s">
        <v>812</v>
      </c>
      <c r="N95" s="30">
        <v>8.4</v>
      </c>
      <c r="O95" s="27">
        <v>58.8</v>
      </c>
      <c r="P95" s="27">
        <v>8.5428999999999995</v>
      </c>
      <c r="Q95" s="30">
        <v>8.5428571428571392</v>
      </c>
      <c r="R95" s="30">
        <f t="shared" si="4"/>
        <v>8.4</v>
      </c>
      <c r="S95" s="33">
        <f t="shared" si="5"/>
        <v>58.800000000000004</v>
      </c>
    </row>
    <row r="96" spans="1:19" ht="72" x14ac:dyDescent="0.15">
      <c r="A96" s="27">
        <v>93</v>
      </c>
      <c r="B96" s="27" t="s">
        <v>813</v>
      </c>
      <c r="C96" s="27" t="s">
        <v>814</v>
      </c>
      <c r="D96" s="27" t="s">
        <v>815</v>
      </c>
      <c r="E96" s="28">
        <v>10</v>
      </c>
      <c r="F96" s="27" t="s">
        <v>229</v>
      </c>
      <c r="G96" s="27" t="s">
        <v>229</v>
      </c>
      <c r="H96" s="27" t="s">
        <v>816</v>
      </c>
      <c r="I96" s="27" t="s">
        <v>26</v>
      </c>
      <c r="J96" s="27" t="s">
        <v>817</v>
      </c>
      <c r="K96" s="27" t="s">
        <v>818</v>
      </c>
      <c r="L96" s="27" t="s">
        <v>819</v>
      </c>
      <c r="M96" s="27" t="s">
        <v>820</v>
      </c>
      <c r="N96" s="30">
        <v>76</v>
      </c>
      <c r="O96" s="27">
        <v>760</v>
      </c>
      <c r="P96" s="27">
        <v>81</v>
      </c>
      <c r="Q96" s="30">
        <v>81</v>
      </c>
      <c r="R96" s="30">
        <f t="shared" si="4"/>
        <v>76</v>
      </c>
      <c r="S96" s="33">
        <f t="shared" si="5"/>
        <v>760</v>
      </c>
    </row>
    <row r="97" spans="1:19" ht="72" x14ac:dyDescent="0.15">
      <c r="A97" s="27">
        <v>94</v>
      </c>
      <c r="B97" s="27" t="s">
        <v>821</v>
      </c>
      <c r="C97" s="27" t="s">
        <v>814</v>
      </c>
      <c r="D97" s="27" t="s">
        <v>815</v>
      </c>
      <c r="E97" s="28">
        <v>30</v>
      </c>
      <c r="F97" s="27" t="s">
        <v>229</v>
      </c>
      <c r="G97" s="27" t="s">
        <v>229</v>
      </c>
      <c r="H97" s="27" t="s">
        <v>816</v>
      </c>
      <c r="I97" s="27" t="s">
        <v>26</v>
      </c>
      <c r="J97" s="27" t="s">
        <v>822</v>
      </c>
      <c r="K97" s="27" t="s">
        <v>823</v>
      </c>
      <c r="L97" s="27" t="s">
        <v>824</v>
      </c>
      <c r="M97" s="27" t="s">
        <v>825</v>
      </c>
      <c r="N97" s="30">
        <v>76</v>
      </c>
      <c r="O97" s="27">
        <v>2280</v>
      </c>
      <c r="P97" s="27">
        <v>81</v>
      </c>
      <c r="Q97" s="30">
        <v>81</v>
      </c>
      <c r="R97" s="30">
        <f t="shared" si="4"/>
        <v>76</v>
      </c>
      <c r="S97" s="33">
        <f t="shared" si="5"/>
        <v>2280</v>
      </c>
    </row>
  </sheetData>
  <autoFilter ref="A3:S97" xr:uid="{0AD7CF91-48D1-4D2E-8C07-4C19E5846420}"/>
  <mergeCells count="2">
    <mergeCell ref="A1:B1"/>
    <mergeCell ref="A2:S2"/>
  </mergeCells>
  <phoneticPr fontId="20" type="noConversion"/>
  <hyperlinks>
    <hyperlink ref="J25" r:id="rId1" xr:uid="{00000000-0004-0000-0000-000000000000}"/>
  </hyperlinks>
  <pageMargins left="0.39305555555555599" right="0.39305555555555599" top="0.59027777777777801" bottom="0.39305555555555599" header="0.5" footer="0.5"/>
  <pageSetup paperSize="8" scale="69" fitToHeight="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10"/>
  <sheetViews>
    <sheetView workbookViewId="0">
      <selection activeCell="A2" sqref="A2:O2"/>
    </sheetView>
  </sheetViews>
  <sheetFormatPr defaultColWidth="8.75" defaultRowHeight="13.5" x14ac:dyDescent="0.15"/>
  <cols>
    <col min="2" max="2" width="12" customWidth="1"/>
    <col min="3" max="3" width="16.5" customWidth="1"/>
    <col min="4" max="4" width="9.125" customWidth="1"/>
    <col min="5" max="5" width="5.875" customWidth="1"/>
    <col min="6" max="6" width="11.375" customWidth="1"/>
    <col min="9" max="9" width="9.625" customWidth="1"/>
    <col min="11" max="14" width="24.125" customWidth="1"/>
  </cols>
  <sheetData>
    <row r="1" spans="1:15" x14ac:dyDescent="0.15">
      <c r="A1" s="36" t="s">
        <v>826</v>
      </c>
      <c r="B1" s="36"/>
    </row>
    <row r="2" spans="1:15" ht="27" x14ac:dyDescent="0.15">
      <c r="A2" s="37" t="s">
        <v>959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1:15" s="17" customFormat="1" ht="36" x14ac:dyDescent="0.15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827</v>
      </c>
      <c r="G3" s="19" t="s">
        <v>6</v>
      </c>
      <c r="H3" s="19" t="s">
        <v>7</v>
      </c>
      <c r="I3" s="19" t="s">
        <v>8</v>
      </c>
      <c r="J3" s="19" t="s">
        <v>9</v>
      </c>
      <c r="K3" s="19" t="s">
        <v>10</v>
      </c>
      <c r="L3" s="19" t="s">
        <v>11</v>
      </c>
      <c r="M3" s="19" t="s">
        <v>12</v>
      </c>
      <c r="N3" s="19" t="s">
        <v>13</v>
      </c>
      <c r="O3" s="19" t="s">
        <v>14</v>
      </c>
    </row>
    <row r="4" spans="1:15" s="18" customFormat="1" ht="60" x14ac:dyDescent="0.15">
      <c r="A4" s="20">
        <v>1</v>
      </c>
      <c r="B4" s="20" t="s">
        <v>828</v>
      </c>
      <c r="C4" s="20" t="s">
        <v>829</v>
      </c>
      <c r="D4" s="20" t="s">
        <v>830</v>
      </c>
      <c r="E4" s="21">
        <v>1</v>
      </c>
      <c r="F4" s="20" t="s">
        <v>831</v>
      </c>
      <c r="G4" s="20" t="s">
        <v>957</v>
      </c>
      <c r="H4" s="20" t="s">
        <v>832</v>
      </c>
      <c r="I4" s="20" t="s">
        <v>833</v>
      </c>
      <c r="J4" s="20" t="s">
        <v>26</v>
      </c>
      <c r="K4" s="20" t="s">
        <v>834</v>
      </c>
      <c r="L4" s="20" t="s">
        <v>835</v>
      </c>
      <c r="M4" s="20" t="s">
        <v>836</v>
      </c>
      <c r="N4" s="20" t="s">
        <v>837</v>
      </c>
      <c r="O4" s="20">
        <v>54.9</v>
      </c>
    </row>
    <row r="5" spans="1:15" s="18" customFormat="1" ht="60" x14ac:dyDescent="0.15">
      <c r="A5" s="20">
        <v>2</v>
      </c>
      <c r="B5" s="20" t="s">
        <v>838</v>
      </c>
      <c r="C5" s="20" t="s">
        <v>839</v>
      </c>
      <c r="D5" s="20" t="s">
        <v>840</v>
      </c>
      <c r="E5" s="21">
        <v>5</v>
      </c>
      <c r="F5" s="20" t="s">
        <v>841</v>
      </c>
      <c r="G5" s="20" t="s">
        <v>842</v>
      </c>
      <c r="H5" s="20" t="s">
        <v>843</v>
      </c>
      <c r="I5" s="20" t="s">
        <v>844</v>
      </c>
      <c r="J5" s="20" t="s">
        <v>26</v>
      </c>
      <c r="K5" s="20" t="s">
        <v>845</v>
      </c>
      <c r="L5" s="20" t="s">
        <v>846</v>
      </c>
      <c r="M5" s="20" t="s">
        <v>847</v>
      </c>
      <c r="N5" s="20" t="s">
        <v>848</v>
      </c>
      <c r="O5" s="20">
        <v>9.9600000000000009</v>
      </c>
    </row>
    <row r="6" spans="1:15" s="18" customFormat="1" ht="60" x14ac:dyDescent="0.15">
      <c r="A6" s="20">
        <v>3</v>
      </c>
      <c r="B6" s="20" t="s">
        <v>849</v>
      </c>
      <c r="C6" s="20" t="s">
        <v>850</v>
      </c>
      <c r="D6" s="20" t="s">
        <v>851</v>
      </c>
      <c r="E6" s="21">
        <v>1</v>
      </c>
      <c r="F6" s="20" t="s">
        <v>831</v>
      </c>
      <c r="G6" s="20" t="s">
        <v>113</v>
      </c>
      <c r="H6" s="20" t="s">
        <v>113</v>
      </c>
      <c r="I6" s="20" t="s">
        <v>852</v>
      </c>
      <c r="J6" s="20" t="s">
        <v>26</v>
      </c>
      <c r="K6" s="20" t="s">
        <v>853</v>
      </c>
      <c r="L6" s="20" t="s">
        <v>854</v>
      </c>
      <c r="M6" s="20" t="s">
        <v>855</v>
      </c>
      <c r="N6" s="20" t="s">
        <v>856</v>
      </c>
      <c r="O6" s="20">
        <v>135</v>
      </c>
    </row>
    <row r="7" spans="1:15" s="18" customFormat="1" ht="60" x14ac:dyDescent="0.15">
      <c r="A7" s="20">
        <v>4</v>
      </c>
      <c r="B7" s="20" t="s">
        <v>857</v>
      </c>
      <c r="C7" s="20" t="s">
        <v>858</v>
      </c>
      <c r="D7" s="20" t="s">
        <v>859</v>
      </c>
      <c r="E7" s="21">
        <v>1</v>
      </c>
      <c r="F7" s="20" t="s">
        <v>860</v>
      </c>
      <c r="G7" s="20" t="s">
        <v>861</v>
      </c>
      <c r="H7" s="20" t="s">
        <v>862</v>
      </c>
      <c r="I7" s="20" t="s">
        <v>863</v>
      </c>
      <c r="J7" s="20" t="s">
        <v>26</v>
      </c>
      <c r="K7" s="20" t="s">
        <v>864</v>
      </c>
      <c r="L7" s="20" t="s">
        <v>865</v>
      </c>
      <c r="M7" s="20" t="s">
        <v>866</v>
      </c>
      <c r="N7" s="20" t="s">
        <v>867</v>
      </c>
      <c r="O7" s="20">
        <v>28.8</v>
      </c>
    </row>
    <row r="8" spans="1:15" s="18" customFormat="1" ht="60" x14ac:dyDescent="0.15">
      <c r="A8" s="20">
        <v>5</v>
      </c>
      <c r="B8" s="20" t="s">
        <v>868</v>
      </c>
      <c r="C8" s="20" t="s">
        <v>850</v>
      </c>
      <c r="D8" s="20" t="s">
        <v>851</v>
      </c>
      <c r="E8" s="21">
        <v>1</v>
      </c>
      <c r="F8" s="20" t="s">
        <v>831</v>
      </c>
      <c r="G8" s="20" t="s">
        <v>610</v>
      </c>
      <c r="H8" s="20" t="s">
        <v>869</v>
      </c>
      <c r="I8" s="20" t="s">
        <v>870</v>
      </c>
      <c r="J8" s="20" t="s">
        <v>26</v>
      </c>
      <c r="K8" s="20" t="s">
        <v>871</v>
      </c>
      <c r="L8" s="20" t="s">
        <v>872</v>
      </c>
      <c r="M8" s="20" t="s">
        <v>873</v>
      </c>
      <c r="N8" s="20" t="s">
        <v>874</v>
      </c>
      <c r="O8" s="20">
        <v>194.8</v>
      </c>
    </row>
    <row r="9" spans="1:15" s="18" customFormat="1" ht="120" x14ac:dyDescent="0.15">
      <c r="A9" s="20">
        <v>6</v>
      </c>
      <c r="B9" s="20" t="s">
        <v>875</v>
      </c>
      <c r="C9" s="20" t="s">
        <v>876</v>
      </c>
      <c r="D9" s="20" t="s">
        <v>86</v>
      </c>
      <c r="E9" s="21">
        <v>10</v>
      </c>
      <c r="F9" s="20" t="s">
        <v>877</v>
      </c>
      <c r="G9" s="20" t="s">
        <v>878</v>
      </c>
      <c r="H9" s="20" t="s">
        <v>878</v>
      </c>
      <c r="I9" s="20" t="s">
        <v>879</v>
      </c>
      <c r="J9" s="20" t="s">
        <v>26</v>
      </c>
      <c r="K9" s="20" t="s">
        <v>880</v>
      </c>
      <c r="L9" s="20" t="s">
        <v>881</v>
      </c>
      <c r="M9" s="20" t="s">
        <v>882</v>
      </c>
      <c r="N9" s="20" t="s">
        <v>883</v>
      </c>
      <c r="O9" s="20">
        <v>89</v>
      </c>
    </row>
    <row r="10" spans="1:15" s="18" customFormat="1" ht="60" x14ac:dyDescent="0.15">
      <c r="A10" s="20">
        <v>7</v>
      </c>
      <c r="B10" s="20" t="s">
        <v>884</v>
      </c>
      <c r="C10" s="20" t="s">
        <v>885</v>
      </c>
      <c r="D10" s="20" t="s">
        <v>886</v>
      </c>
      <c r="E10" s="21">
        <v>1</v>
      </c>
      <c r="F10" s="20" t="s">
        <v>887</v>
      </c>
      <c r="G10" s="20" t="s">
        <v>502</v>
      </c>
      <c r="H10" s="20" t="s">
        <v>502</v>
      </c>
      <c r="I10" s="20" t="s">
        <v>888</v>
      </c>
      <c r="J10" s="20" t="s">
        <v>26</v>
      </c>
      <c r="K10" s="20" t="s">
        <v>889</v>
      </c>
      <c r="L10" s="20" t="s">
        <v>890</v>
      </c>
      <c r="M10" s="20" t="s">
        <v>891</v>
      </c>
      <c r="N10" s="20" t="s">
        <v>892</v>
      </c>
      <c r="O10" s="20">
        <v>128</v>
      </c>
    </row>
  </sheetData>
  <mergeCells count="2">
    <mergeCell ref="A1:B1"/>
    <mergeCell ref="A2:O2"/>
  </mergeCells>
  <phoneticPr fontId="20" type="noConversion"/>
  <pageMargins left="0.39305555555555599" right="0.39305555555555599" top="0.59027777777777801" bottom="0.39305555555555599" header="0.5" footer="0.5"/>
  <pageSetup paperSize="8" scale="6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9"/>
  <sheetViews>
    <sheetView workbookViewId="0">
      <selection activeCell="B40" sqref="B40"/>
    </sheetView>
  </sheetViews>
  <sheetFormatPr defaultColWidth="9" defaultRowHeight="13.5" x14ac:dyDescent="0.15"/>
  <cols>
    <col min="1" max="1" width="5.375" customWidth="1"/>
    <col min="3" max="3" width="3.375" customWidth="1"/>
    <col min="4" max="4" width="6.875" customWidth="1"/>
    <col min="5" max="5" width="0.875" customWidth="1"/>
    <col min="7" max="7" width="4.875" customWidth="1"/>
    <col min="12" max="12" width="12" customWidth="1"/>
  </cols>
  <sheetData>
    <row r="1" spans="1:12" ht="14.25" x14ac:dyDescent="0.15">
      <c r="A1" s="69" t="s">
        <v>893</v>
      </c>
      <c r="B1" s="69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25.5" x14ac:dyDescent="0.15">
      <c r="A2" s="70" t="s">
        <v>960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</row>
    <row r="3" spans="1:12" ht="29.25" x14ac:dyDescent="0.15">
      <c r="A3" s="2"/>
      <c r="B3" s="2"/>
      <c r="C3" s="2"/>
      <c r="D3" s="2"/>
      <c r="E3" s="2"/>
      <c r="F3" s="2"/>
      <c r="G3" s="2"/>
      <c r="H3" s="2"/>
      <c r="I3" s="2"/>
      <c r="J3" s="2"/>
      <c r="K3" s="71" t="s">
        <v>894</v>
      </c>
      <c r="L3" s="72"/>
    </row>
    <row r="4" spans="1:12" x14ac:dyDescent="0.15">
      <c r="A4" s="40" t="s">
        <v>3</v>
      </c>
      <c r="B4" s="40"/>
      <c r="C4" s="40"/>
      <c r="D4" s="40"/>
      <c r="E4" s="40"/>
      <c r="F4" s="40" t="s">
        <v>895</v>
      </c>
      <c r="G4" s="40"/>
      <c r="H4" s="40" t="s">
        <v>896</v>
      </c>
      <c r="I4" s="40"/>
      <c r="J4" s="41" t="s">
        <v>897</v>
      </c>
      <c r="K4" s="42"/>
      <c r="L4" s="43"/>
    </row>
    <row r="5" spans="1:12" x14ac:dyDescent="0.15">
      <c r="A5" s="40" t="s">
        <v>898</v>
      </c>
      <c r="B5" s="40"/>
      <c r="C5" s="40"/>
      <c r="D5" s="40" t="s">
        <v>899</v>
      </c>
      <c r="E5" s="40"/>
      <c r="F5" s="40"/>
      <c r="G5" s="40"/>
      <c r="H5" s="40"/>
      <c r="I5" s="40"/>
      <c r="J5" s="44"/>
      <c r="K5" s="45"/>
      <c r="L5" s="46"/>
    </row>
    <row r="6" spans="1:12" x14ac:dyDescent="0.15">
      <c r="A6" s="49"/>
      <c r="B6" s="49"/>
      <c r="C6" s="49"/>
      <c r="D6" s="49"/>
      <c r="E6" s="49"/>
      <c r="F6" s="49"/>
      <c r="G6" s="49"/>
      <c r="H6" s="49"/>
      <c r="I6" s="49"/>
      <c r="J6" s="61"/>
      <c r="K6" s="62"/>
      <c r="L6" s="6"/>
    </row>
    <row r="7" spans="1:12" ht="24" x14ac:dyDescent="0.15">
      <c r="A7" s="50" t="s">
        <v>900</v>
      </c>
      <c r="B7" s="51"/>
      <c r="C7" s="51"/>
      <c r="D7" s="51"/>
      <c r="E7" s="53"/>
      <c r="F7" s="60" t="s">
        <v>901</v>
      </c>
      <c r="G7" s="40"/>
      <c r="H7" s="60" t="s">
        <v>902</v>
      </c>
      <c r="I7" s="40"/>
      <c r="J7" s="60" t="s">
        <v>903</v>
      </c>
      <c r="K7" s="40"/>
      <c r="L7" s="14" t="s">
        <v>904</v>
      </c>
    </row>
    <row r="8" spans="1:12" x14ac:dyDescent="0.15">
      <c r="A8" s="66"/>
      <c r="B8" s="67"/>
      <c r="C8" s="67"/>
      <c r="D8" s="67"/>
      <c r="E8" s="68"/>
      <c r="F8" s="66"/>
      <c r="G8" s="68"/>
      <c r="H8" s="61"/>
      <c r="I8" s="63"/>
      <c r="J8" s="61"/>
      <c r="K8" s="62"/>
      <c r="L8" s="6"/>
    </row>
    <row r="9" spans="1:12" ht="24" x14ac:dyDescent="0.15">
      <c r="A9" s="50" t="s">
        <v>905</v>
      </c>
      <c r="B9" s="51"/>
      <c r="C9" s="51"/>
      <c r="D9" s="51"/>
      <c r="E9" s="53"/>
      <c r="F9" s="60" t="s">
        <v>906</v>
      </c>
      <c r="G9" s="40"/>
      <c r="H9" s="60" t="s">
        <v>907</v>
      </c>
      <c r="I9" s="40"/>
      <c r="J9" s="64" t="s">
        <v>908</v>
      </c>
      <c r="K9" s="65"/>
      <c r="L9" s="5" t="s">
        <v>909</v>
      </c>
    </row>
    <row r="10" spans="1:12" x14ac:dyDescent="0.15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</row>
    <row r="11" spans="1:12" ht="24" x14ac:dyDescent="0.15">
      <c r="A11" s="50" t="s">
        <v>905</v>
      </c>
      <c r="B11" s="51"/>
      <c r="C11" s="51"/>
      <c r="D11" s="51"/>
      <c r="E11" s="53"/>
      <c r="F11" s="60" t="s">
        <v>910</v>
      </c>
      <c r="G11" s="40"/>
      <c r="H11" s="60" t="s">
        <v>911</v>
      </c>
      <c r="I11" s="40"/>
      <c r="J11" s="60" t="s">
        <v>912</v>
      </c>
      <c r="K11" s="40"/>
      <c r="L11" s="14" t="s">
        <v>913</v>
      </c>
    </row>
    <row r="12" spans="1:12" x14ac:dyDescent="0.15">
      <c r="A12" s="61"/>
      <c r="B12" s="62"/>
      <c r="C12" s="62"/>
      <c r="D12" s="62"/>
      <c r="E12" s="63"/>
      <c r="F12" s="61"/>
      <c r="G12" s="63"/>
      <c r="H12" s="61"/>
      <c r="I12" s="63"/>
      <c r="J12" s="61"/>
      <c r="K12" s="63"/>
      <c r="L12" s="4"/>
    </row>
    <row r="13" spans="1:12" x14ac:dyDescent="0.15">
      <c r="A13" s="40" t="s">
        <v>914</v>
      </c>
      <c r="B13" s="40"/>
      <c r="C13" s="40"/>
      <c r="D13" s="40"/>
      <c r="E13" s="40"/>
      <c r="F13" s="40" t="s">
        <v>915</v>
      </c>
      <c r="G13" s="40"/>
      <c r="H13" s="40" t="s">
        <v>916</v>
      </c>
      <c r="I13" s="40"/>
      <c r="J13" s="40"/>
      <c r="K13" s="40"/>
      <c r="L13" s="40"/>
    </row>
    <row r="14" spans="1:12" x14ac:dyDescent="0.15">
      <c r="A14" s="40" t="s">
        <v>917</v>
      </c>
      <c r="B14" s="40"/>
      <c r="C14" s="40"/>
      <c r="D14" s="40"/>
      <c r="E14" s="40"/>
      <c r="F14" s="48">
        <f>F15+F16+F17+F18+F19+F20</f>
        <v>0</v>
      </c>
      <c r="G14" s="48"/>
      <c r="H14" s="40"/>
      <c r="I14" s="40"/>
      <c r="J14" s="40"/>
      <c r="K14" s="40"/>
      <c r="L14" s="40"/>
    </row>
    <row r="15" spans="1:12" x14ac:dyDescent="0.15">
      <c r="A15" s="3"/>
      <c r="B15" s="40" t="s">
        <v>918</v>
      </c>
      <c r="C15" s="40"/>
      <c r="D15" s="40"/>
      <c r="E15" s="40"/>
      <c r="F15" s="48"/>
      <c r="G15" s="48"/>
      <c r="H15" s="60" t="s">
        <v>919</v>
      </c>
      <c r="I15" s="60"/>
      <c r="J15" s="60"/>
      <c r="K15" s="60"/>
      <c r="L15" s="4"/>
    </row>
    <row r="16" spans="1:12" x14ac:dyDescent="0.15">
      <c r="A16" s="3"/>
      <c r="B16" s="40" t="s">
        <v>920</v>
      </c>
      <c r="C16" s="40"/>
      <c r="D16" s="40"/>
      <c r="E16" s="40"/>
      <c r="F16" s="48"/>
      <c r="G16" s="48"/>
      <c r="H16" s="40" t="s">
        <v>921</v>
      </c>
      <c r="I16" s="40"/>
      <c r="J16" s="40"/>
      <c r="K16" s="40"/>
      <c r="L16" s="40"/>
    </row>
    <row r="17" spans="1:12" x14ac:dyDescent="0.15">
      <c r="A17" s="3"/>
      <c r="B17" s="40" t="s">
        <v>922</v>
      </c>
      <c r="C17" s="40"/>
      <c r="D17" s="40"/>
      <c r="E17" s="40"/>
      <c r="F17" s="48"/>
      <c r="G17" s="48"/>
      <c r="H17" s="3" t="s">
        <v>923</v>
      </c>
      <c r="I17" s="3" t="s">
        <v>924</v>
      </c>
      <c r="J17" s="3" t="s">
        <v>925</v>
      </c>
      <c r="K17" s="3" t="s">
        <v>926</v>
      </c>
      <c r="L17" s="3" t="s">
        <v>927</v>
      </c>
    </row>
    <row r="18" spans="1:12" x14ac:dyDescent="0.15">
      <c r="A18" s="7"/>
      <c r="B18" s="58" t="s">
        <v>928</v>
      </c>
      <c r="C18" s="58"/>
      <c r="D18" s="58"/>
      <c r="E18" s="58"/>
      <c r="F18" s="59"/>
      <c r="G18" s="59"/>
      <c r="H18" s="9"/>
      <c r="I18" s="9"/>
      <c r="J18" s="9"/>
      <c r="K18" s="9"/>
      <c r="L18" s="9"/>
    </row>
    <row r="19" spans="1:12" x14ac:dyDescent="0.15">
      <c r="A19" s="7"/>
      <c r="B19" s="40" t="s">
        <v>929</v>
      </c>
      <c r="C19" s="40"/>
      <c r="D19" s="40"/>
      <c r="E19" s="40"/>
      <c r="F19" s="48"/>
      <c r="G19" s="48"/>
      <c r="H19" s="4"/>
      <c r="I19" s="4"/>
      <c r="J19" s="9"/>
      <c r="K19" s="4"/>
      <c r="L19" s="4"/>
    </row>
    <row r="20" spans="1:12" x14ac:dyDescent="0.15">
      <c r="A20" s="7"/>
      <c r="B20" s="40" t="s">
        <v>930</v>
      </c>
      <c r="C20" s="40"/>
      <c r="D20" s="40"/>
      <c r="E20" s="40"/>
      <c r="F20" s="48"/>
      <c r="G20" s="48"/>
      <c r="H20" s="4"/>
      <c r="I20" s="4"/>
      <c r="J20" s="9"/>
      <c r="K20" s="4"/>
      <c r="L20" s="4"/>
    </row>
    <row r="21" spans="1:12" x14ac:dyDescent="0.15">
      <c r="A21" s="8"/>
      <c r="B21" s="40" t="s">
        <v>931</v>
      </c>
      <c r="C21" s="40"/>
      <c r="D21" s="40"/>
      <c r="E21" s="40"/>
      <c r="F21" s="48"/>
      <c r="G21" s="48"/>
      <c r="H21" s="50" t="s">
        <v>932</v>
      </c>
      <c r="I21" s="51"/>
      <c r="J21" s="51"/>
      <c r="K21" s="51"/>
      <c r="L21" s="53"/>
    </row>
    <row r="22" spans="1:12" x14ac:dyDescent="0.15">
      <c r="A22" s="50" t="s">
        <v>933</v>
      </c>
      <c r="B22" s="51"/>
      <c r="C22" s="51"/>
      <c r="D22" s="51"/>
      <c r="E22" s="53"/>
      <c r="F22" s="54"/>
      <c r="G22" s="55"/>
      <c r="H22" s="3" t="s">
        <v>934</v>
      </c>
      <c r="I22" s="3" t="s">
        <v>924</v>
      </c>
      <c r="J22" s="3" t="s">
        <v>925</v>
      </c>
      <c r="K22" s="3" t="s">
        <v>926</v>
      </c>
      <c r="L22" s="3" t="s">
        <v>927</v>
      </c>
    </row>
    <row r="23" spans="1:12" x14ac:dyDescent="0.15">
      <c r="A23" s="10"/>
      <c r="B23" s="40" t="s">
        <v>935</v>
      </c>
      <c r="C23" s="40"/>
      <c r="D23" s="40"/>
      <c r="E23" s="40"/>
      <c r="F23" s="48"/>
      <c r="G23" s="48"/>
      <c r="H23" s="4"/>
      <c r="I23" s="4"/>
      <c r="J23" s="4"/>
      <c r="K23" s="4"/>
      <c r="L23" s="4"/>
    </row>
    <row r="24" spans="1:12" x14ac:dyDescent="0.15">
      <c r="A24" s="7"/>
      <c r="B24" s="40" t="s">
        <v>936</v>
      </c>
      <c r="C24" s="40"/>
      <c r="D24" s="40"/>
      <c r="E24" s="40"/>
      <c r="F24" s="48"/>
      <c r="G24" s="48"/>
      <c r="H24" s="4"/>
      <c r="I24" s="4"/>
      <c r="J24" s="4"/>
      <c r="K24" s="4"/>
      <c r="L24" s="4"/>
    </row>
    <row r="25" spans="1:12" x14ac:dyDescent="0.15">
      <c r="A25" s="8"/>
      <c r="B25" s="40" t="s">
        <v>937</v>
      </c>
      <c r="C25" s="40"/>
      <c r="D25" s="40"/>
      <c r="E25" s="40"/>
      <c r="F25" s="48"/>
      <c r="G25" s="48"/>
      <c r="H25" s="50" t="s">
        <v>938</v>
      </c>
      <c r="I25" s="51"/>
      <c r="J25" s="52"/>
      <c r="K25" s="52"/>
      <c r="L25" s="53"/>
    </row>
    <row r="26" spans="1:12" x14ac:dyDescent="0.15">
      <c r="A26" s="50" t="s">
        <v>939</v>
      </c>
      <c r="B26" s="51"/>
      <c r="C26" s="51"/>
      <c r="D26" s="51"/>
      <c r="E26" s="53"/>
      <c r="F26" s="54"/>
      <c r="G26" s="55"/>
      <c r="H26" s="3" t="s">
        <v>940</v>
      </c>
      <c r="I26" s="3" t="s">
        <v>941</v>
      </c>
      <c r="J26" s="40" t="s">
        <v>942</v>
      </c>
      <c r="K26" s="40"/>
      <c r="L26" s="3" t="s">
        <v>943</v>
      </c>
    </row>
    <row r="27" spans="1:12" x14ac:dyDescent="0.15">
      <c r="A27" s="50" t="s">
        <v>938</v>
      </c>
      <c r="B27" s="51"/>
      <c r="C27" s="51"/>
      <c r="D27" s="51"/>
      <c r="E27" s="53"/>
      <c r="F27" s="54"/>
      <c r="G27" s="55"/>
      <c r="H27" s="11"/>
      <c r="I27" s="15"/>
      <c r="J27" s="56"/>
      <c r="K27" s="57"/>
      <c r="L27" s="12"/>
    </row>
    <row r="28" spans="1:12" x14ac:dyDescent="0.15">
      <c r="A28" s="40" t="s">
        <v>944</v>
      </c>
      <c r="B28" s="40"/>
      <c r="C28" s="40"/>
      <c r="D28" s="40"/>
      <c r="E28" s="40"/>
      <c r="F28" s="48"/>
      <c r="G28" s="48"/>
      <c r="H28" s="12"/>
      <c r="I28" s="15"/>
      <c r="J28" s="49"/>
      <c r="K28" s="49"/>
      <c r="L28" s="4"/>
    </row>
    <row r="29" spans="1:12" x14ac:dyDescent="0.15">
      <c r="A29" s="40" t="s">
        <v>945</v>
      </c>
      <c r="B29" s="40"/>
      <c r="C29" s="40"/>
      <c r="D29" s="40"/>
      <c r="E29" s="40"/>
      <c r="F29" s="48"/>
      <c r="G29" s="48"/>
      <c r="H29" s="12"/>
      <c r="I29" s="4"/>
      <c r="J29" s="49"/>
      <c r="K29" s="49"/>
      <c r="L29" s="4"/>
    </row>
    <row r="30" spans="1:12" x14ac:dyDescent="0.15">
      <c r="A30" s="47" t="s">
        <v>946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pans="1:12" x14ac:dyDescent="0.15">
      <c r="A31" s="47" t="s">
        <v>947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</row>
    <row r="32" spans="1:12" x14ac:dyDescent="0.15">
      <c r="A32" s="47" t="s">
        <v>948</v>
      </c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</row>
    <row r="33" spans="1:12" x14ac:dyDescent="0.15">
      <c r="A33" s="47" t="s">
        <v>949</v>
      </c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</row>
    <row r="34" spans="1:12" x14ac:dyDescent="0.15">
      <c r="A34" s="38" t="s">
        <v>950</v>
      </c>
      <c r="B34" s="38"/>
      <c r="C34" s="1"/>
      <c r="D34" s="1"/>
      <c r="E34" s="38" t="s">
        <v>951</v>
      </c>
      <c r="F34" s="38"/>
      <c r="G34" s="1"/>
      <c r="H34" s="1"/>
      <c r="I34" s="16"/>
      <c r="J34" s="1" t="s">
        <v>952</v>
      </c>
      <c r="K34" s="16"/>
      <c r="L34" s="1"/>
    </row>
    <row r="35" spans="1:12" x14ac:dyDescent="0.15">
      <c r="A35" s="1"/>
      <c r="B35" s="1"/>
      <c r="C35" s="1"/>
      <c r="D35" s="1"/>
      <c r="E35" s="13"/>
      <c r="F35" s="13"/>
      <c r="G35" s="1"/>
      <c r="H35" s="1"/>
      <c r="I35" s="16"/>
      <c r="J35" s="1"/>
      <c r="K35" s="16"/>
      <c r="L35" s="1"/>
    </row>
    <row r="36" spans="1:12" x14ac:dyDescent="0.15">
      <c r="A36" s="13" t="s">
        <v>953</v>
      </c>
      <c r="B36" s="1"/>
      <c r="C36" s="1"/>
      <c r="D36" s="1"/>
      <c r="E36" s="38" t="s">
        <v>954</v>
      </c>
      <c r="F36" s="38"/>
      <c r="G36" s="1"/>
      <c r="H36" s="1"/>
      <c r="I36" s="16"/>
      <c r="J36" s="39" t="s">
        <v>955</v>
      </c>
      <c r="K36" s="39"/>
      <c r="L36" s="1"/>
    </row>
    <row r="37" spans="1:12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1:12" x14ac:dyDescent="0.15">
      <c r="A38" s="38" t="s">
        <v>956</v>
      </c>
      <c r="B38" s="38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</sheetData>
  <mergeCells count="90">
    <mergeCell ref="A1:B1"/>
    <mergeCell ref="A2:L2"/>
    <mergeCell ref="K3:L3"/>
    <mergeCell ref="A4:E4"/>
    <mergeCell ref="A5:C5"/>
    <mergeCell ref="D5:E5"/>
    <mergeCell ref="A6:C6"/>
    <mergeCell ref="D6:E6"/>
    <mergeCell ref="F6:G6"/>
    <mergeCell ref="H6:I6"/>
    <mergeCell ref="J6:K6"/>
    <mergeCell ref="A7:E7"/>
    <mergeCell ref="F7:G7"/>
    <mergeCell ref="H7:I7"/>
    <mergeCell ref="J7:K7"/>
    <mergeCell ref="A8:E8"/>
    <mergeCell ref="F8:G8"/>
    <mergeCell ref="H8:I8"/>
    <mergeCell ref="J8:K8"/>
    <mergeCell ref="A9:E9"/>
    <mergeCell ref="F9:G9"/>
    <mergeCell ref="H9:I9"/>
    <mergeCell ref="J9:K9"/>
    <mergeCell ref="A10:E10"/>
    <mergeCell ref="F10:G10"/>
    <mergeCell ref="H10:I10"/>
    <mergeCell ref="J10:L10"/>
    <mergeCell ref="A11:E11"/>
    <mergeCell ref="F11:G11"/>
    <mergeCell ref="H11:I11"/>
    <mergeCell ref="J11:K11"/>
    <mergeCell ref="A12:E12"/>
    <mergeCell ref="F12:G12"/>
    <mergeCell ref="H12:I12"/>
    <mergeCell ref="J12:K12"/>
    <mergeCell ref="A13:E13"/>
    <mergeCell ref="F13:G13"/>
    <mergeCell ref="A14:E14"/>
    <mergeCell ref="F14:G14"/>
    <mergeCell ref="B15:E15"/>
    <mergeCell ref="F15:G15"/>
    <mergeCell ref="H15:K15"/>
    <mergeCell ref="B16:E16"/>
    <mergeCell ref="F16:G16"/>
    <mergeCell ref="H16:L16"/>
    <mergeCell ref="B17:E17"/>
    <mergeCell ref="F17:G17"/>
    <mergeCell ref="B18:E18"/>
    <mergeCell ref="F18:G18"/>
    <mergeCell ref="B19:E19"/>
    <mergeCell ref="F19:G19"/>
    <mergeCell ref="B20:E20"/>
    <mergeCell ref="F20:G20"/>
    <mergeCell ref="B21:E21"/>
    <mergeCell ref="F21:G21"/>
    <mergeCell ref="H21:L21"/>
    <mergeCell ref="A22:E22"/>
    <mergeCell ref="F22:G22"/>
    <mergeCell ref="B23:E23"/>
    <mergeCell ref="F23:G23"/>
    <mergeCell ref="B24:E24"/>
    <mergeCell ref="F24:G24"/>
    <mergeCell ref="B25:E25"/>
    <mergeCell ref="F25:G25"/>
    <mergeCell ref="A29:E29"/>
    <mergeCell ref="F29:G29"/>
    <mergeCell ref="J29:K29"/>
    <mergeCell ref="H25:L25"/>
    <mergeCell ref="A26:E26"/>
    <mergeCell ref="F26:G26"/>
    <mergeCell ref="J26:K26"/>
    <mergeCell ref="A27:E27"/>
    <mergeCell ref="F27:G27"/>
    <mergeCell ref="J27:K27"/>
    <mergeCell ref="E36:F36"/>
    <mergeCell ref="J36:K36"/>
    <mergeCell ref="A38:B38"/>
    <mergeCell ref="F4:G5"/>
    <mergeCell ref="H4:I5"/>
    <mergeCell ref="J4:L5"/>
    <mergeCell ref="H13:L14"/>
    <mergeCell ref="A30:L30"/>
    <mergeCell ref="A31:L31"/>
    <mergeCell ref="A32:L32"/>
    <mergeCell ref="A33:L33"/>
    <mergeCell ref="A34:B34"/>
    <mergeCell ref="E34:F34"/>
    <mergeCell ref="A28:E28"/>
    <mergeCell ref="F28:G28"/>
    <mergeCell ref="J28:K28"/>
  </mergeCells>
  <phoneticPr fontId="20" type="noConversion"/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65729-8C3E-473F-996C-F80EBD4AF9E2}">
  <dimension ref="A1:U1"/>
  <sheetViews>
    <sheetView workbookViewId="0">
      <selection activeCell="N6" sqref="N6"/>
    </sheetView>
  </sheetViews>
  <sheetFormatPr defaultRowHeight="13.5" x14ac:dyDescent="0.15"/>
  <sheetData>
    <row r="1" spans="1:21" ht="72.75" customHeight="1" x14ac:dyDescent="0.15">
      <c r="A1" s="73" t="s">
        <v>961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</sheetData>
  <mergeCells count="1">
    <mergeCell ref="A1:U1"/>
  </mergeCells>
  <phoneticPr fontId="20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包装程序外壳对象" shapeId="1026" r:id="rId4">
          <objectPr defaultSize="0" autoPict="0" r:id="rId5">
            <anchor moveWithCells="1">
              <from>
                <xdr:col>0</xdr:col>
                <xdr:colOff>276225</xdr:colOff>
                <xdr:row>1</xdr:row>
                <xdr:rowOff>85725</xdr:rowOff>
              </from>
              <to>
                <xdr:col>6</xdr:col>
                <xdr:colOff>400050</xdr:colOff>
                <xdr:row>7</xdr:row>
                <xdr:rowOff>171450</xdr:rowOff>
              </to>
            </anchor>
          </objectPr>
        </oleObject>
      </mc:Choice>
      <mc:Fallback>
        <oleObject progId="包装程序外壳对象"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2</vt:i4>
      </vt:variant>
    </vt:vector>
  </HeadingPairs>
  <TitlesOfParts>
    <vt:vector size="6" baseType="lpstr">
      <vt:lpstr>附件1</vt:lpstr>
      <vt:lpstr>附件2</vt:lpstr>
      <vt:lpstr>附件3</vt:lpstr>
      <vt:lpstr>附件4</vt:lpstr>
      <vt:lpstr>附件1!Print_Area</vt:lpstr>
      <vt:lpstr>附件1!Print_Titles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cp:lastPrinted>2024-12-12T02:23:09Z</cp:lastPrinted>
  <dcterms:created xsi:type="dcterms:W3CDTF">2024-12-11T01:07:00Z</dcterms:created>
  <dcterms:modified xsi:type="dcterms:W3CDTF">2024-12-13T00:55:48Z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55E7305C411543A295B7241660861325_12</vt:lpwstr>
  </property>
  <property fmtid="{D5CDD505-2E9C-101B-9397-08002B2CF9AE}" pid="3" name="KSOProductBuildVer">
    <vt:lpwstr>2052-12.1.0.19302</vt:lpwstr>
  </property>
</Properties>
</file>